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test/Documents/Finance en Zo/Producten/Template Factuur/"/>
    </mc:Choice>
  </mc:AlternateContent>
  <xr:revisionPtr revIDLastSave="0" documentId="8_{15EC10F1-68ED-1545-92CE-274F6F4F7335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How To" sheetId="6" r:id="rId1"/>
    <sheet name="Stamgegevens" sheetId="1" r:id="rId2"/>
    <sheet name="Klantenoverzicht" sheetId="2" r:id="rId3"/>
    <sheet name="Omzet" sheetId="3" r:id="rId4"/>
    <sheet name="Factuur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10" roundtripDataChecksum="2QvNc15dEBvQ/Irhw9gW3NsAe3SLDvf7PGM9eGb6QOg="/>
    </ext>
  </extLst>
</workbook>
</file>

<file path=xl/calcChain.xml><?xml version="1.0" encoding="utf-8"?>
<calcChain xmlns="http://schemas.openxmlformats.org/spreadsheetml/2006/main">
  <c r="A3" i="2" l="1"/>
  <c r="G26" i="4"/>
  <c r="G25" i="4"/>
  <c r="B13" i="4"/>
  <c r="D16" i="4" s="1"/>
  <c r="B7" i="4"/>
  <c r="F6" i="4"/>
  <c r="B6" i="4"/>
  <c r="F5" i="4"/>
  <c r="B5" i="4"/>
  <c r="F4" i="4"/>
  <c r="B4" i="4"/>
  <c r="B3" i="4"/>
  <c r="K199" i="3"/>
  <c r="I199" i="3"/>
  <c r="J199" i="3" s="1"/>
  <c r="A199" i="3"/>
  <c r="K198" i="3"/>
  <c r="I198" i="3"/>
  <c r="J198" i="3" s="1"/>
  <c r="A198" i="3"/>
  <c r="K197" i="3"/>
  <c r="J197" i="3"/>
  <c r="I197" i="3"/>
  <c r="A197" i="3"/>
  <c r="K196" i="3"/>
  <c r="I196" i="3"/>
  <c r="J196" i="3" s="1"/>
  <c r="A196" i="3"/>
  <c r="K195" i="3"/>
  <c r="J195" i="3"/>
  <c r="I195" i="3"/>
  <c r="A195" i="3"/>
  <c r="K194" i="3"/>
  <c r="I194" i="3"/>
  <c r="J194" i="3" s="1"/>
  <c r="A194" i="3"/>
  <c r="K193" i="3"/>
  <c r="J193" i="3"/>
  <c r="I193" i="3"/>
  <c r="A193" i="3"/>
  <c r="K192" i="3"/>
  <c r="I192" i="3"/>
  <c r="J192" i="3" s="1"/>
  <c r="A192" i="3"/>
  <c r="K191" i="3"/>
  <c r="I191" i="3"/>
  <c r="J191" i="3" s="1"/>
  <c r="A191" i="3"/>
  <c r="K190" i="3"/>
  <c r="I190" i="3"/>
  <c r="J190" i="3" s="1"/>
  <c r="A190" i="3"/>
  <c r="K189" i="3"/>
  <c r="I189" i="3"/>
  <c r="J189" i="3" s="1"/>
  <c r="A189" i="3"/>
  <c r="K188" i="3"/>
  <c r="I188" i="3"/>
  <c r="J188" i="3" s="1"/>
  <c r="A188" i="3"/>
  <c r="K187" i="3"/>
  <c r="I187" i="3"/>
  <c r="J187" i="3" s="1"/>
  <c r="A187" i="3"/>
  <c r="K186" i="3"/>
  <c r="I186" i="3"/>
  <c r="J186" i="3" s="1"/>
  <c r="A186" i="3"/>
  <c r="K185" i="3"/>
  <c r="I185" i="3"/>
  <c r="J185" i="3" s="1"/>
  <c r="A185" i="3"/>
  <c r="K184" i="3"/>
  <c r="I184" i="3"/>
  <c r="J184" i="3" s="1"/>
  <c r="A184" i="3"/>
  <c r="K183" i="3"/>
  <c r="I183" i="3"/>
  <c r="J183" i="3" s="1"/>
  <c r="A183" i="3"/>
  <c r="K182" i="3"/>
  <c r="I182" i="3"/>
  <c r="J182" i="3" s="1"/>
  <c r="A182" i="3"/>
  <c r="K181" i="3"/>
  <c r="I181" i="3"/>
  <c r="J181" i="3" s="1"/>
  <c r="A181" i="3"/>
  <c r="K180" i="3"/>
  <c r="I180" i="3"/>
  <c r="J180" i="3" s="1"/>
  <c r="A180" i="3"/>
  <c r="K179" i="3"/>
  <c r="I179" i="3"/>
  <c r="J179" i="3" s="1"/>
  <c r="A179" i="3"/>
  <c r="K178" i="3"/>
  <c r="I178" i="3"/>
  <c r="J178" i="3" s="1"/>
  <c r="A178" i="3"/>
  <c r="K177" i="3"/>
  <c r="I177" i="3"/>
  <c r="J177" i="3" s="1"/>
  <c r="A177" i="3"/>
  <c r="K176" i="3"/>
  <c r="I176" i="3"/>
  <c r="J176" i="3" s="1"/>
  <c r="A176" i="3"/>
  <c r="K175" i="3"/>
  <c r="I175" i="3"/>
  <c r="J175" i="3" s="1"/>
  <c r="A175" i="3"/>
  <c r="K174" i="3"/>
  <c r="I174" i="3"/>
  <c r="J174" i="3" s="1"/>
  <c r="A174" i="3"/>
  <c r="K173" i="3"/>
  <c r="I173" i="3"/>
  <c r="J173" i="3" s="1"/>
  <c r="A173" i="3"/>
  <c r="K172" i="3"/>
  <c r="I172" i="3"/>
  <c r="J172" i="3" s="1"/>
  <c r="A172" i="3"/>
  <c r="K171" i="3"/>
  <c r="I171" i="3"/>
  <c r="J171" i="3" s="1"/>
  <c r="A171" i="3"/>
  <c r="K170" i="3"/>
  <c r="I170" i="3"/>
  <c r="J170" i="3" s="1"/>
  <c r="A170" i="3"/>
  <c r="K169" i="3"/>
  <c r="I169" i="3"/>
  <c r="J169" i="3" s="1"/>
  <c r="A169" i="3"/>
  <c r="K168" i="3"/>
  <c r="I168" i="3"/>
  <c r="J168" i="3" s="1"/>
  <c r="A168" i="3"/>
  <c r="K167" i="3"/>
  <c r="I167" i="3"/>
  <c r="J167" i="3" s="1"/>
  <c r="A167" i="3"/>
  <c r="K166" i="3"/>
  <c r="I166" i="3"/>
  <c r="J166" i="3" s="1"/>
  <c r="A166" i="3"/>
  <c r="K165" i="3"/>
  <c r="I165" i="3"/>
  <c r="J165" i="3" s="1"/>
  <c r="A165" i="3"/>
  <c r="K164" i="3"/>
  <c r="I164" i="3"/>
  <c r="J164" i="3" s="1"/>
  <c r="A164" i="3"/>
  <c r="K163" i="3"/>
  <c r="I163" i="3"/>
  <c r="J163" i="3" s="1"/>
  <c r="A163" i="3"/>
  <c r="K162" i="3"/>
  <c r="I162" i="3"/>
  <c r="J162" i="3" s="1"/>
  <c r="A162" i="3"/>
  <c r="K161" i="3"/>
  <c r="I161" i="3"/>
  <c r="J161" i="3" s="1"/>
  <c r="A161" i="3"/>
  <c r="K160" i="3"/>
  <c r="I160" i="3"/>
  <c r="J160" i="3" s="1"/>
  <c r="A160" i="3"/>
  <c r="K159" i="3"/>
  <c r="I159" i="3"/>
  <c r="J159" i="3" s="1"/>
  <c r="A159" i="3"/>
  <c r="K158" i="3"/>
  <c r="I158" i="3"/>
  <c r="J158" i="3" s="1"/>
  <c r="A158" i="3"/>
  <c r="K157" i="3"/>
  <c r="I157" i="3"/>
  <c r="J157" i="3" s="1"/>
  <c r="A157" i="3"/>
  <c r="K156" i="3"/>
  <c r="I156" i="3"/>
  <c r="J156" i="3" s="1"/>
  <c r="A156" i="3"/>
  <c r="K155" i="3"/>
  <c r="I155" i="3"/>
  <c r="J155" i="3" s="1"/>
  <c r="A155" i="3"/>
  <c r="K154" i="3"/>
  <c r="I154" i="3"/>
  <c r="J154" i="3" s="1"/>
  <c r="A154" i="3"/>
  <c r="K153" i="3"/>
  <c r="I153" i="3"/>
  <c r="J153" i="3" s="1"/>
  <c r="A153" i="3"/>
  <c r="K152" i="3"/>
  <c r="I152" i="3"/>
  <c r="J152" i="3" s="1"/>
  <c r="A152" i="3"/>
  <c r="K151" i="3"/>
  <c r="I151" i="3"/>
  <c r="J151" i="3" s="1"/>
  <c r="A151" i="3"/>
  <c r="K150" i="3"/>
  <c r="I150" i="3"/>
  <c r="J150" i="3" s="1"/>
  <c r="A150" i="3"/>
  <c r="K149" i="3"/>
  <c r="I149" i="3"/>
  <c r="J149" i="3" s="1"/>
  <c r="A149" i="3"/>
  <c r="K148" i="3"/>
  <c r="I148" i="3"/>
  <c r="J148" i="3" s="1"/>
  <c r="A148" i="3"/>
  <c r="K147" i="3"/>
  <c r="I147" i="3"/>
  <c r="J147" i="3" s="1"/>
  <c r="A147" i="3"/>
  <c r="K146" i="3"/>
  <c r="I146" i="3"/>
  <c r="J146" i="3" s="1"/>
  <c r="A146" i="3"/>
  <c r="K145" i="3"/>
  <c r="I145" i="3"/>
  <c r="J145" i="3" s="1"/>
  <c r="A145" i="3"/>
  <c r="K144" i="3"/>
  <c r="I144" i="3"/>
  <c r="J144" i="3" s="1"/>
  <c r="A144" i="3"/>
  <c r="K143" i="3"/>
  <c r="I143" i="3"/>
  <c r="J143" i="3" s="1"/>
  <c r="A143" i="3"/>
  <c r="K142" i="3"/>
  <c r="I142" i="3"/>
  <c r="J142" i="3" s="1"/>
  <c r="A142" i="3"/>
  <c r="K141" i="3"/>
  <c r="I141" i="3"/>
  <c r="J141" i="3" s="1"/>
  <c r="A141" i="3"/>
  <c r="K140" i="3"/>
  <c r="I140" i="3"/>
  <c r="J140" i="3" s="1"/>
  <c r="A140" i="3"/>
  <c r="K139" i="3"/>
  <c r="I139" i="3"/>
  <c r="J139" i="3" s="1"/>
  <c r="A139" i="3"/>
  <c r="K138" i="3"/>
  <c r="I138" i="3"/>
  <c r="J138" i="3" s="1"/>
  <c r="A138" i="3"/>
  <c r="K137" i="3"/>
  <c r="I137" i="3"/>
  <c r="J137" i="3" s="1"/>
  <c r="A137" i="3"/>
  <c r="K136" i="3"/>
  <c r="I136" i="3"/>
  <c r="J136" i="3" s="1"/>
  <c r="A136" i="3"/>
  <c r="K135" i="3"/>
  <c r="I135" i="3"/>
  <c r="J135" i="3" s="1"/>
  <c r="A135" i="3"/>
  <c r="K134" i="3"/>
  <c r="I134" i="3"/>
  <c r="J134" i="3" s="1"/>
  <c r="A134" i="3"/>
  <c r="K133" i="3"/>
  <c r="I133" i="3"/>
  <c r="J133" i="3" s="1"/>
  <c r="A133" i="3"/>
  <c r="K132" i="3"/>
  <c r="I132" i="3"/>
  <c r="J132" i="3" s="1"/>
  <c r="A132" i="3"/>
  <c r="K131" i="3"/>
  <c r="I131" i="3"/>
  <c r="J131" i="3" s="1"/>
  <c r="A131" i="3"/>
  <c r="K130" i="3"/>
  <c r="I130" i="3"/>
  <c r="J130" i="3" s="1"/>
  <c r="A130" i="3"/>
  <c r="K129" i="3"/>
  <c r="I129" i="3"/>
  <c r="J129" i="3" s="1"/>
  <c r="A129" i="3"/>
  <c r="K128" i="3"/>
  <c r="I128" i="3"/>
  <c r="J128" i="3" s="1"/>
  <c r="A128" i="3"/>
  <c r="K127" i="3"/>
  <c r="I127" i="3"/>
  <c r="J127" i="3" s="1"/>
  <c r="A127" i="3"/>
  <c r="K126" i="3"/>
  <c r="I126" i="3"/>
  <c r="J126" i="3" s="1"/>
  <c r="A126" i="3"/>
  <c r="K125" i="3"/>
  <c r="I125" i="3"/>
  <c r="J125" i="3" s="1"/>
  <c r="A125" i="3"/>
  <c r="K124" i="3"/>
  <c r="I124" i="3"/>
  <c r="J124" i="3" s="1"/>
  <c r="A124" i="3"/>
  <c r="K123" i="3"/>
  <c r="I123" i="3"/>
  <c r="J123" i="3" s="1"/>
  <c r="A123" i="3"/>
  <c r="K122" i="3"/>
  <c r="I122" i="3"/>
  <c r="J122" i="3" s="1"/>
  <c r="A122" i="3"/>
  <c r="K121" i="3"/>
  <c r="I121" i="3"/>
  <c r="J121" i="3" s="1"/>
  <c r="A121" i="3"/>
  <c r="K120" i="3"/>
  <c r="I120" i="3"/>
  <c r="J120" i="3" s="1"/>
  <c r="A120" i="3"/>
  <c r="K119" i="3"/>
  <c r="I119" i="3"/>
  <c r="J119" i="3" s="1"/>
  <c r="A119" i="3"/>
  <c r="K118" i="3"/>
  <c r="I118" i="3"/>
  <c r="J118" i="3" s="1"/>
  <c r="A118" i="3"/>
  <c r="K117" i="3"/>
  <c r="I117" i="3"/>
  <c r="J117" i="3" s="1"/>
  <c r="A117" i="3"/>
  <c r="K116" i="3"/>
  <c r="I116" i="3"/>
  <c r="J116" i="3" s="1"/>
  <c r="A116" i="3"/>
  <c r="K115" i="3"/>
  <c r="I115" i="3"/>
  <c r="J115" i="3" s="1"/>
  <c r="A115" i="3"/>
  <c r="K114" i="3"/>
  <c r="I114" i="3"/>
  <c r="J114" i="3" s="1"/>
  <c r="A114" i="3"/>
  <c r="K113" i="3"/>
  <c r="I113" i="3"/>
  <c r="J113" i="3" s="1"/>
  <c r="A113" i="3"/>
  <c r="K112" i="3"/>
  <c r="I112" i="3"/>
  <c r="J112" i="3" s="1"/>
  <c r="A112" i="3"/>
  <c r="K111" i="3"/>
  <c r="I111" i="3"/>
  <c r="J111" i="3" s="1"/>
  <c r="A111" i="3"/>
  <c r="K110" i="3"/>
  <c r="I110" i="3"/>
  <c r="J110" i="3" s="1"/>
  <c r="A110" i="3"/>
  <c r="K109" i="3"/>
  <c r="I109" i="3"/>
  <c r="J109" i="3" s="1"/>
  <c r="A109" i="3"/>
  <c r="K108" i="3"/>
  <c r="I108" i="3"/>
  <c r="J108" i="3" s="1"/>
  <c r="A108" i="3"/>
  <c r="K107" i="3"/>
  <c r="I107" i="3"/>
  <c r="J107" i="3" s="1"/>
  <c r="A107" i="3"/>
  <c r="K106" i="3"/>
  <c r="I106" i="3"/>
  <c r="J106" i="3" s="1"/>
  <c r="A106" i="3"/>
  <c r="K105" i="3"/>
  <c r="I105" i="3"/>
  <c r="J105" i="3" s="1"/>
  <c r="A105" i="3"/>
  <c r="K104" i="3"/>
  <c r="I104" i="3"/>
  <c r="J104" i="3" s="1"/>
  <c r="A104" i="3"/>
  <c r="K103" i="3"/>
  <c r="I103" i="3"/>
  <c r="J103" i="3" s="1"/>
  <c r="A103" i="3"/>
  <c r="K102" i="3"/>
  <c r="I102" i="3"/>
  <c r="J102" i="3" s="1"/>
  <c r="A102" i="3"/>
  <c r="K101" i="3"/>
  <c r="I101" i="3"/>
  <c r="J101" i="3" s="1"/>
  <c r="A101" i="3"/>
  <c r="K100" i="3"/>
  <c r="I100" i="3"/>
  <c r="J100" i="3" s="1"/>
  <c r="A100" i="3"/>
  <c r="K99" i="3"/>
  <c r="I99" i="3"/>
  <c r="J99" i="3" s="1"/>
  <c r="A99" i="3"/>
  <c r="K98" i="3"/>
  <c r="I98" i="3"/>
  <c r="J98" i="3" s="1"/>
  <c r="A98" i="3"/>
  <c r="K97" i="3"/>
  <c r="I97" i="3"/>
  <c r="J97" i="3" s="1"/>
  <c r="A97" i="3"/>
  <c r="K96" i="3"/>
  <c r="I96" i="3"/>
  <c r="J96" i="3" s="1"/>
  <c r="A96" i="3"/>
  <c r="K95" i="3"/>
  <c r="I95" i="3"/>
  <c r="J95" i="3" s="1"/>
  <c r="A95" i="3"/>
  <c r="K94" i="3"/>
  <c r="I94" i="3"/>
  <c r="J94" i="3" s="1"/>
  <c r="A94" i="3"/>
  <c r="K93" i="3"/>
  <c r="I93" i="3"/>
  <c r="J93" i="3" s="1"/>
  <c r="A93" i="3"/>
  <c r="K92" i="3"/>
  <c r="I92" i="3"/>
  <c r="J92" i="3" s="1"/>
  <c r="A92" i="3"/>
  <c r="K91" i="3"/>
  <c r="I91" i="3"/>
  <c r="J91" i="3" s="1"/>
  <c r="A91" i="3"/>
  <c r="K90" i="3"/>
  <c r="I90" i="3"/>
  <c r="J90" i="3" s="1"/>
  <c r="A90" i="3"/>
  <c r="K89" i="3"/>
  <c r="I89" i="3"/>
  <c r="J89" i="3" s="1"/>
  <c r="A89" i="3"/>
  <c r="K88" i="3"/>
  <c r="I88" i="3"/>
  <c r="J88" i="3" s="1"/>
  <c r="A88" i="3"/>
  <c r="K87" i="3"/>
  <c r="I87" i="3"/>
  <c r="J87" i="3" s="1"/>
  <c r="A87" i="3"/>
  <c r="K86" i="3"/>
  <c r="I86" i="3"/>
  <c r="J86" i="3" s="1"/>
  <c r="A86" i="3"/>
  <c r="K85" i="3"/>
  <c r="I85" i="3"/>
  <c r="J85" i="3" s="1"/>
  <c r="A85" i="3"/>
  <c r="K84" i="3"/>
  <c r="I84" i="3"/>
  <c r="J84" i="3" s="1"/>
  <c r="A84" i="3"/>
  <c r="K83" i="3"/>
  <c r="I83" i="3"/>
  <c r="J83" i="3" s="1"/>
  <c r="A83" i="3"/>
  <c r="K82" i="3"/>
  <c r="J82" i="3"/>
  <c r="I82" i="3"/>
  <c r="A82" i="3"/>
  <c r="K81" i="3"/>
  <c r="I81" i="3"/>
  <c r="J81" i="3" s="1"/>
  <c r="A81" i="3"/>
  <c r="K80" i="3"/>
  <c r="I80" i="3"/>
  <c r="J80" i="3" s="1"/>
  <c r="A80" i="3"/>
  <c r="K79" i="3"/>
  <c r="I79" i="3"/>
  <c r="J79" i="3" s="1"/>
  <c r="A79" i="3"/>
  <c r="K78" i="3"/>
  <c r="I78" i="3"/>
  <c r="J78" i="3" s="1"/>
  <c r="A78" i="3"/>
  <c r="K77" i="3"/>
  <c r="I77" i="3"/>
  <c r="J77" i="3" s="1"/>
  <c r="A77" i="3"/>
  <c r="K76" i="3"/>
  <c r="I76" i="3"/>
  <c r="J76" i="3" s="1"/>
  <c r="A76" i="3"/>
  <c r="K75" i="3"/>
  <c r="I75" i="3"/>
  <c r="J75" i="3" s="1"/>
  <c r="A75" i="3"/>
  <c r="K74" i="3"/>
  <c r="J74" i="3"/>
  <c r="I74" i="3"/>
  <c r="A74" i="3"/>
  <c r="K73" i="3"/>
  <c r="I73" i="3"/>
  <c r="J73" i="3" s="1"/>
  <c r="A73" i="3"/>
  <c r="K72" i="3"/>
  <c r="J72" i="3"/>
  <c r="I72" i="3"/>
  <c r="A72" i="3"/>
  <c r="K71" i="3"/>
  <c r="I71" i="3"/>
  <c r="J71" i="3" s="1"/>
  <c r="A71" i="3"/>
  <c r="K70" i="3"/>
  <c r="I70" i="3"/>
  <c r="J70" i="3" s="1"/>
  <c r="A70" i="3"/>
  <c r="K69" i="3"/>
  <c r="I69" i="3"/>
  <c r="J69" i="3" s="1"/>
  <c r="A69" i="3"/>
  <c r="K68" i="3"/>
  <c r="I68" i="3"/>
  <c r="J68" i="3" s="1"/>
  <c r="A68" i="3"/>
  <c r="K67" i="3"/>
  <c r="I67" i="3"/>
  <c r="J67" i="3" s="1"/>
  <c r="A67" i="3"/>
  <c r="K66" i="3"/>
  <c r="J66" i="3"/>
  <c r="I66" i="3"/>
  <c r="A66" i="3"/>
  <c r="K65" i="3"/>
  <c r="I65" i="3"/>
  <c r="J65" i="3" s="1"/>
  <c r="A65" i="3"/>
  <c r="K64" i="3"/>
  <c r="I64" i="3"/>
  <c r="J64" i="3" s="1"/>
  <c r="A64" i="3"/>
  <c r="K63" i="3"/>
  <c r="I63" i="3"/>
  <c r="J63" i="3" s="1"/>
  <c r="A63" i="3"/>
  <c r="K62" i="3"/>
  <c r="I62" i="3"/>
  <c r="J62" i="3" s="1"/>
  <c r="A62" i="3"/>
  <c r="K61" i="3"/>
  <c r="I61" i="3"/>
  <c r="J61" i="3" s="1"/>
  <c r="A61" i="3"/>
  <c r="K60" i="3"/>
  <c r="J60" i="3"/>
  <c r="I60" i="3"/>
  <c r="A60" i="3"/>
  <c r="K59" i="3"/>
  <c r="I59" i="3"/>
  <c r="J59" i="3" s="1"/>
  <c r="A59" i="3"/>
  <c r="K58" i="3"/>
  <c r="J58" i="3"/>
  <c r="I58" i="3"/>
  <c r="A58" i="3"/>
  <c r="K57" i="3"/>
  <c r="I57" i="3"/>
  <c r="J57" i="3" s="1"/>
  <c r="A57" i="3"/>
  <c r="K56" i="3"/>
  <c r="J56" i="3"/>
  <c r="I56" i="3"/>
  <c r="A56" i="3"/>
  <c r="K55" i="3"/>
  <c r="I55" i="3"/>
  <c r="J55" i="3" s="1"/>
  <c r="A55" i="3"/>
  <c r="K54" i="3"/>
  <c r="I54" i="3"/>
  <c r="J54" i="3" s="1"/>
  <c r="A54" i="3"/>
  <c r="K53" i="3"/>
  <c r="I53" i="3"/>
  <c r="J53" i="3" s="1"/>
  <c r="A53" i="3"/>
  <c r="K52" i="3"/>
  <c r="I52" i="3"/>
  <c r="J52" i="3" s="1"/>
  <c r="A52" i="3"/>
  <c r="K51" i="3"/>
  <c r="I51" i="3"/>
  <c r="J51" i="3" s="1"/>
  <c r="A51" i="3"/>
  <c r="K50" i="3"/>
  <c r="J50" i="3"/>
  <c r="I50" i="3"/>
  <c r="A50" i="3"/>
  <c r="K49" i="3"/>
  <c r="I49" i="3"/>
  <c r="J49" i="3" s="1"/>
  <c r="A49" i="3"/>
  <c r="K48" i="3"/>
  <c r="I48" i="3"/>
  <c r="J48" i="3" s="1"/>
  <c r="A48" i="3"/>
  <c r="K47" i="3"/>
  <c r="I47" i="3"/>
  <c r="J47" i="3" s="1"/>
  <c r="A47" i="3"/>
  <c r="K46" i="3"/>
  <c r="I46" i="3"/>
  <c r="J46" i="3" s="1"/>
  <c r="A46" i="3"/>
  <c r="K45" i="3"/>
  <c r="I45" i="3"/>
  <c r="J45" i="3" s="1"/>
  <c r="A45" i="3"/>
  <c r="K44" i="3"/>
  <c r="J44" i="3"/>
  <c r="I44" i="3"/>
  <c r="A44" i="3"/>
  <c r="K43" i="3"/>
  <c r="I43" i="3"/>
  <c r="J43" i="3" s="1"/>
  <c r="A43" i="3"/>
  <c r="K42" i="3"/>
  <c r="J42" i="3"/>
  <c r="I42" i="3"/>
  <c r="A42" i="3"/>
  <c r="K41" i="3"/>
  <c r="I41" i="3"/>
  <c r="J41" i="3" s="1"/>
  <c r="A41" i="3"/>
  <c r="K40" i="3"/>
  <c r="J40" i="3"/>
  <c r="I40" i="3"/>
  <c r="A40" i="3"/>
  <c r="K39" i="3"/>
  <c r="I39" i="3"/>
  <c r="J39" i="3" s="1"/>
  <c r="A39" i="3"/>
  <c r="K38" i="3"/>
  <c r="I38" i="3"/>
  <c r="J38" i="3" s="1"/>
  <c r="A38" i="3"/>
  <c r="K37" i="3"/>
  <c r="I37" i="3"/>
  <c r="J37" i="3" s="1"/>
  <c r="A37" i="3"/>
  <c r="K36" i="3"/>
  <c r="I36" i="3"/>
  <c r="J36" i="3" s="1"/>
  <c r="A36" i="3"/>
  <c r="K35" i="3"/>
  <c r="I35" i="3"/>
  <c r="J35" i="3" s="1"/>
  <c r="A35" i="3"/>
  <c r="K34" i="3"/>
  <c r="J34" i="3"/>
  <c r="I34" i="3"/>
  <c r="A34" i="3"/>
  <c r="K33" i="3"/>
  <c r="I33" i="3"/>
  <c r="J33" i="3" s="1"/>
  <c r="A33" i="3"/>
  <c r="K32" i="3"/>
  <c r="I32" i="3"/>
  <c r="J32" i="3" s="1"/>
  <c r="A32" i="3"/>
  <c r="K31" i="3"/>
  <c r="I31" i="3"/>
  <c r="J31" i="3" s="1"/>
  <c r="A31" i="3"/>
  <c r="K30" i="3"/>
  <c r="I30" i="3"/>
  <c r="J30" i="3" s="1"/>
  <c r="A30" i="3"/>
  <c r="K29" i="3"/>
  <c r="I29" i="3"/>
  <c r="J29" i="3" s="1"/>
  <c r="A29" i="3"/>
  <c r="K28" i="3"/>
  <c r="I28" i="3"/>
  <c r="J28" i="3" s="1"/>
  <c r="A28" i="3"/>
  <c r="K27" i="3"/>
  <c r="I27" i="3"/>
  <c r="J27" i="3" s="1"/>
  <c r="A27" i="3"/>
  <c r="K26" i="3"/>
  <c r="J26" i="3"/>
  <c r="I26" i="3"/>
  <c r="A26" i="3"/>
  <c r="K25" i="3"/>
  <c r="I25" i="3"/>
  <c r="J25" i="3" s="1"/>
  <c r="A25" i="3"/>
  <c r="K24" i="3"/>
  <c r="J24" i="3"/>
  <c r="I24" i="3"/>
  <c r="A24" i="3"/>
  <c r="K23" i="3"/>
  <c r="I23" i="3"/>
  <c r="J23" i="3" s="1"/>
  <c r="A23" i="3"/>
  <c r="K22" i="3"/>
  <c r="I22" i="3"/>
  <c r="J22" i="3" s="1"/>
  <c r="A22" i="3"/>
  <c r="K21" i="3"/>
  <c r="I21" i="3"/>
  <c r="J21" i="3" s="1"/>
  <c r="A21" i="3"/>
  <c r="K20" i="3"/>
  <c r="I20" i="3"/>
  <c r="J20" i="3" s="1"/>
  <c r="A20" i="3"/>
  <c r="K19" i="3"/>
  <c r="I19" i="3"/>
  <c r="J19" i="3" s="1"/>
  <c r="A19" i="3"/>
  <c r="K18" i="3"/>
  <c r="J18" i="3"/>
  <c r="I18" i="3"/>
  <c r="A18" i="3"/>
  <c r="K17" i="3"/>
  <c r="I17" i="3"/>
  <c r="J17" i="3" s="1"/>
  <c r="A17" i="3"/>
  <c r="K16" i="3"/>
  <c r="I16" i="3"/>
  <c r="J16" i="3" s="1"/>
  <c r="A16" i="3"/>
  <c r="K15" i="3"/>
  <c r="I15" i="3"/>
  <c r="J15" i="3" s="1"/>
  <c r="A15" i="3"/>
  <c r="K14" i="3"/>
  <c r="I14" i="3"/>
  <c r="J14" i="3" s="1"/>
  <c r="A14" i="3"/>
  <c r="K13" i="3"/>
  <c r="I13" i="3"/>
  <c r="J13" i="3" s="1"/>
  <c r="A13" i="3"/>
  <c r="F22" i="4" s="1"/>
  <c r="K12" i="3"/>
  <c r="I12" i="3"/>
  <c r="J12" i="3" s="1"/>
  <c r="A12" i="3"/>
  <c r="K11" i="3"/>
  <c r="I11" i="3"/>
  <c r="J11" i="3" s="1"/>
  <c r="A11" i="3"/>
  <c r="B21" i="4" s="1"/>
  <c r="K10" i="3"/>
  <c r="J10" i="3"/>
  <c r="I10" i="3"/>
  <c r="A10" i="3"/>
  <c r="K9" i="3"/>
  <c r="I9" i="3"/>
  <c r="J9" i="3" s="1"/>
  <c r="A9" i="3"/>
  <c r="K8" i="3"/>
  <c r="J8" i="3"/>
  <c r="I8" i="3"/>
  <c r="A8" i="3"/>
  <c r="K7" i="3"/>
  <c r="I7" i="3"/>
  <c r="J7" i="3" s="1"/>
  <c r="A7" i="3"/>
  <c r="K6" i="3"/>
  <c r="I6" i="3"/>
  <c r="J6" i="3" s="1"/>
  <c r="A6" i="3"/>
  <c r="K5" i="3"/>
  <c r="I5" i="3"/>
  <c r="J5" i="3" s="1"/>
  <c r="A5" i="3"/>
  <c r="G20" i="4" s="1"/>
  <c r="B3" i="3"/>
  <c r="F21" i="4" l="1"/>
  <c r="B20" i="4"/>
  <c r="F20" i="4"/>
  <c r="B19" i="4"/>
  <c r="G19" i="4"/>
  <c r="B23" i="4"/>
  <c r="G23" i="4"/>
  <c r="B22" i="4"/>
  <c r="G22" i="4"/>
  <c r="F19" i="4"/>
  <c r="G21" i="4"/>
  <c r="F23" i="4"/>
  <c r="B14" i="4"/>
  <c r="B15" i="4"/>
  <c r="B16" i="4"/>
  <c r="C16" i="4"/>
  <c r="G24" i="4" l="1"/>
  <c r="F27" i="4" l="1"/>
</calcChain>
</file>

<file path=xl/sharedStrings.xml><?xml version="1.0" encoding="utf-8"?>
<sst xmlns="http://schemas.openxmlformats.org/spreadsheetml/2006/main" count="100" uniqueCount="84">
  <si>
    <t>Jouw facturatie snel in overzichtelijk ingericht</t>
  </si>
  <si>
    <t>Vul eerst deze gegevens in:</t>
  </si>
  <si>
    <t>Bedrijfsnaam</t>
  </si>
  <si>
    <t>Test</t>
  </si>
  <si>
    <t>Straatnaam + huisnummer</t>
  </si>
  <si>
    <t>Teststraat 1</t>
  </si>
  <si>
    <t>Postcode</t>
  </si>
  <si>
    <t>1234AB</t>
  </si>
  <si>
    <t>Woonplaats</t>
  </si>
  <si>
    <t>Dummietown</t>
  </si>
  <si>
    <t>email</t>
  </si>
  <si>
    <t>123@123..nl</t>
  </si>
  <si>
    <t>telefoonnummer</t>
  </si>
  <si>
    <t>011234567789</t>
  </si>
  <si>
    <t>KvK</t>
  </si>
  <si>
    <t>Iban</t>
  </si>
  <si>
    <t>NL12TEST0123456789</t>
  </si>
  <si>
    <t>BTW-nummer</t>
  </si>
  <si>
    <t>NL123456789B01</t>
  </si>
  <si>
    <t>Huidig boekjaar</t>
  </si>
  <si>
    <t>Nu ben jij klaar om de volgende pagina's in te vullen</t>
  </si>
  <si>
    <t>Deze spreadsheet is ontwikkeld door Finance en Zo</t>
  </si>
  <si>
    <t>Ondanks zorgvuldig samenstellen van deze spreadsheet, kan het zijn dat er onverhoopt een foutje in is geslopen</t>
  </si>
  <si>
    <t>Indien dat het geval is, neem dan zsm contact op door te mailen naar info@financeenzo.nl zodat we met je mee kunnen kijken</t>
  </si>
  <si>
    <t>Finance en Zo</t>
  </si>
  <si>
    <t>Kamperfoelie 6</t>
  </si>
  <si>
    <t>4007TL Tiel</t>
  </si>
  <si>
    <t>info@financeenzo.nl</t>
  </si>
  <si>
    <t>www.financeenzo.nl</t>
  </si>
  <si>
    <t>Contactpersoon</t>
  </si>
  <si>
    <t>Adres</t>
  </si>
  <si>
    <t>Telefoonnummer</t>
  </si>
  <si>
    <t>Emailadres</t>
  </si>
  <si>
    <t>Betaaltermijn</t>
  </si>
  <si>
    <t>XYZ</t>
  </si>
  <si>
    <t>ABC</t>
  </si>
  <si>
    <t>987 Test</t>
  </si>
  <si>
    <t>5678CD</t>
  </si>
  <si>
    <t>09877654321</t>
  </si>
  <si>
    <t>test@test.nl</t>
  </si>
  <si>
    <t>14 dagen</t>
  </si>
  <si>
    <t>QRS</t>
  </si>
  <si>
    <t>DEF</t>
  </si>
  <si>
    <t>654 TEST</t>
  </si>
  <si>
    <t>1234DE</t>
  </si>
  <si>
    <t>Oeps</t>
  </si>
  <si>
    <t>7 dagen</t>
  </si>
  <si>
    <t>Vermeld hier alle regels die je op de verkoopfacturen wil hebben die je naar klanten verstuurd</t>
  </si>
  <si>
    <t>Datum</t>
  </si>
  <si>
    <t>Factuurnummer</t>
  </si>
  <si>
    <t>Regelnummer op factuur</t>
  </si>
  <si>
    <t>Klant</t>
  </si>
  <si>
    <t>Omschrijving</t>
  </si>
  <si>
    <t>Omzet</t>
  </si>
  <si>
    <t>BTW %</t>
  </si>
  <si>
    <t>BTW €</t>
  </si>
  <si>
    <t>Totaal</t>
  </si>
  <si>
    <t>Periode</t>
  </si>
  <si>
    <t>INV001</t>
  </si>
  <si>
    <t>Project ABC</t>
  </si>
  <si>
    <t>Kilometers</t>
  </si>
  <si>
    <t>INV002</t>
  </si>
  <si>
    <t>Project 234</t>
  </si>
  <si>
    <t>Onkosten</t>
  </si>
  <si>
    <t>INV003</t>
  </si>
  <si>
    <t>IBAN</t>
  </si>
  <si>
    <t>Btw-nr</t>
  </si>
  <si>
    <t>Factuur</t>
  </si>
  <si>
    <t>Factuur voor</t>
  </si>
  <si>
    <t>Factuurdatum</t>
  </si>
  <si>
    <t>Factuurnr.</t>
  </si>
  <si>
    <t>BTW</t>
  </si>
  <si>
    <t>Totaalbedrag</t>
  </si>
  <si>
    <t>Subtotaal</t>
  </si>
  <si>
    <t>Zet hier je logo neer</t>
  </si>
  <si>
    <t>BTW 21%</t>
  </si>
  <si>
    <t>BTW 9%</t>
  </si>
  <si>
    <t>In "Klantoverzicht" vul je alle gegevens van je klant in</t>
  </si>
  <si>
    <t>In "Omzet" zet je alle factuur regels</t>
  </si>
  <si>
    <t>Op de pagina "Factuur" kan je in cel F13 kiezen welke factuur je wilt weergeven</t>
  </si>
  <si>
    <t>Controleer de gegevens die nu in beeld komen.</t>
  </si>
  <si>
    <t>Als alles klopt kan je deze pagina afdrukken of exporteren als PDF, opslaan op je laptop/computer, en naar je klant versturen</t>
  </si>
  <si>
    <t>Om gebruik te kunnen maken van deze template dien je eerst de groene cellen op de pagina Stamgegevens in te vullen</t>
  </si>
  <si>
    <t>In deze hele template kan je allee de groene cellen aanpassen. Dit om te voorkomen dat de sheet per ongeluk stuk gaat.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</si>
</sst>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d\-m\-yyyy"/>
    <numFmt numFmtId="165" formatCode="_(* #,##0_);_(* \(#,##0\);_(* &quot;-&quot;??_);_(@_)"/>
    <numFmt numFmtId="166" formatCode="mmm&quot; &quot;d&quot;, &quot;yyyy"/>
    <numFmt numFmtId="167" formatCode="dd&quot;-&quot;mm&quot;-&quot;yy"/>
    <numFmt numFmtId="168" formatCode="[$ € ]#,##0.00"/>
  </numFmts>
  <fonts count="50">
    <font>
      <sz val="10"/>
      <color rgb="FF000000"/>
      <name val="Arial"/>
      <scheme val="minor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u/>
      <sz val="26"/>
      <color theme="1"/>
      <name val="Caveat"/>
    </font>
    <font>
      <sz val="10"/>
      <name val="Arial"/>
      <family val="2"/>
    </font>
    <font>
      <b/>
      <u/>
      <sz val="12"/>
      <color theme="1"/>
      <name val="Caveat"/>
    </font>
    <font>
      <b/>
      <u/>
      <sz val="12"/>
      <color theme="1"/>
      <name val="Caveat"/>
    </font>
    <font>
      <b/>
      <sz val="12"/>
      <color rgb="FF01345B"/>
      <name val="Caveat"/>
    </font>
    <font>
      <b/>
      <u/>
      <sz val="12"/>
      <color theme="1"/>
      <name val="Caveat"/>
    </font>
    <font>
      <b/>
      <u/>
      <sz val="12"/>
      <color theme="1"/>
      <name val="Caveat"/>
    </font>
    <font>
      <b/>
      <u/>
      <sz val="12"/>
      <color theme="1"/>
      <name val="Caveat"/>
    </font>
    <font>
      <b/>
      <u/>
      <sz val="12"/>
      <color theme="1"/>
      <name val="Caveat"/>
    </font>
    <font>
      <b/>
      <u/>
      <sz val="12"/>
      <color theme="1"/>
      <name val="Caveat"/>
    </font>
    <font>
      <b/>
      <u/>
      <sz val="12"/>
      <color theme="1"/>
      <name val="Caveat"/>
    </font>
    <font>
      <sz val="12"/>
      <color rgb="FF01345B"/>
      <name val="Calibri"/>
      <family val="2"/>
    </font>
    <font>
      <sz val="12"/>
      <color rgb="FF01345B"/>
      <name val="Arial"/>
      <family val="2"/>
    </font>
    <font>
      <sz val="10"/>
      <color theme="1"/>
      <name val="Roboto"/>
    </font>
    <font>
      <sz val="10"/>
      <color rgb="FF666666"/>
      <name val="Roboto"/>
    </font>
    <font>
      <sz val="20"/>
      <color rgb="FF6D64E8"/>
      <name val="Roboto"/>
    </font>
    <font>
      <sz val="10"/>
      <color rgb="FF6D64E8"/>
      <name val="Roboto"/>
    </font>
    <font>
      <u/>
      <sz val="10"/>
      <color rgb="FF666666"/>
      <name val="Roboto"/>
    </font>
    <font>
      <b/>
      <sz val="33"/>
      <color rgb="FF017D80"/>
      <name val="Caveat"/>
    </font>
    <font>
      <b/>
      <sz val="12"/>
      <color rgb="FFE01B84"/>
      <name val="Roboto"/>
    </font>
    <font>
      <sz val="11"/>
      <color rgb="FFE01B84"/>
      <name val="Roboto"/>
    </font>
    <font>
      <sz val="13"/>
      <color theme="1"/>
      <name val="Roboto"/>
    </font>
    <font>
      <b/>
      <sz val="12"/>
      <color rgb="FF434343"/>
      <name val="Roboto"/>
    </font>
    <font>
      <b/>
      <sz val="12"/>
      <color rgb="FF01345B"/>
      <name val="Roboto"/>
    </font>
    <font>
      <sz val="10"/>
      <color rgb="FF000000"/>
      <name val="Roboto"/>
    </font>
    <font>
      <sz val="14"/>
      <color theme="1"/>
      <name val="Roboto"/>
    </font>
    <font>
      <sz val="10"/>
      <color rgb="FF90C6F6"/>
      <name val="Roboto"/>
    </font>
    <font>
      <sz val="10"/>
      <color rgb="FF01345B"/>
      <name val="Roboto"/>
    </font>
    <font>
      <b/>
      <sz val="10"/>
      <color rgb="FF000000"/>
      <name val="Roboto"/>
    </font>
    <font>
      <sz val="10"/>
      <color rgb="FF434343"/>
      <name val="Roboto"/>
    </font>
    <font>
      <b/>
      <sz val="10"/>
      <color rgb="FF666666"/>
      <name val="Roboto"/>
    </font>
    <font>
      <sz val="18"/>
      <color theme="1"/>
      <name val="Roboto"/>
    </font>
    <font>
      <sz val="18"/>
      <color rgb="FFE01B84"/>
      <name val="Roboto"/>
    </font>
    <font>
      <sz val="18"/>
      <color rgb="FF01345B"/>
      <name val="Roboto"/>
    </font>
    <font>
      <b/>
      <sz val="20"/>
      <color rgb="FF017D80"/>
      <name val="Roboto"/>
    </font>
    <font>
      <sz val="18"/>
      <color rgb="FF666666"/>
      <name val="Roboto"/>
    </font>
    <font>
      <sz val="10"/>
      <color rgb="FF000000"/>
      <name val="Arial"/>
      <family val="2"/>
      <scheme val="minor"/>
    </font>
    <font>
      <sz val="9"/>
      <color theme="0"/>
      <name val="Roboto"/>
    </font>
    <font>
      <sz val="10"/>
      <color theme="0"/>
      <name val="Arial"/>
      <family val="2"/>
      <scheme val="minor"/>
    </font>
    <font>
      <sz val="20"/>
      <color rgb="FF01345B"/>
      <name val="Kannada MN"/>
      <family val="1"/>
    </font>
    <font>
      <sz val="10"/>
      <color rgb="FF000000"/>
      <name val="Kannada MN"/>
      <family val="1"/>
    </font>
    <font>
      <sz val="12"/>
      <color rgb="FF000000"/>
      <name val="Arial (Hoofdtekst)"/>
    </font>
    <font>
      <u/>
      <sz val="12"/>
      <color theme="10"/>
      <name val="Arial (Hoofdtekst)"/>
    </font>
    <font>
      <sz val="12"/>
      <color theme="1"/>
      <name val="Arial (Hoofdtekst)"/>
    </font>
  </fonts>
  <fills count="9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ECF2DA"/>
        <bgColor rgb="FFECF2DA"/>
      </patternFill>
    </fill>
    <fill>
      <patternFill patternType="solid">
        <fgColor rgb="FFCCB4A2"/>
        <bgColor rgb="FFCCB4A2"/>
      </patternFill>
    </fill>
    <fill>
      <patternFill patternType="solid">
        <fgColor theme="8"/>
        <bgColor theme="8"/>
      </patternFill>
    </fill>
    <fill>
      <patternFill patternType="solid">
        <fgColor rgb="FFD8D8D8"/>
        <bgColor rgb="FFD8D8D8"/>
      </patternFill>
    </fill>
    <fill>
      <patternFill patternType="solid">
        <fgColor rgb="FF01345B"/>
        <bgColor rgb="FF01345B"/>
      </patternFill>
    </fill>
    <fill>
      <patternFill patternType="solid">
        <fgColor rgb="FFECF2DA"/>
        <bgColor indexed="64"/>
      </patternFill>
    </fill>
  </fills>
  <borders count="18">
    <border>
      <left/>
      <right/>
      <top/>
      <bottom/>
      <diagonal/>
    </border>
    <border>
      <left style="thin">
        <color rgb="FFCCB4A2"/>
      </left>
      <right style="thin">
        <color rgb="FFCCB4A2"/>
      </right>
      <top style="thin">
        <color rgb="FFCCB4A2"/>
      </top>
      <bottom style="thin">
        <color rgb="FFCCB4A2"/>
      </bottom>
      <diagonal/>
    </border>
    <border>
      <left/>
      <right/>
      <top/>
      <bottom/>
      <diagonal/>
    </border>
    <border>
      <left/>
      <right/>
      <top style="thin">
        <color rgb="FFCCB4A2"/>
      </top>
      <bottom style="thin">
        <color rgb="FFCCB4A2"/>
      </bottom>
      <diagonal/>
    </border>
    <border>
      <left/>
      <right/>
      <top style="thin">
        <color rgb="FFCCB4A2"/>
      </top>
      <bottom style="thin">
        <color rgb="FFCCB4A2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rgb="FFCCB4A2"/>
      </bottom>
      <diagonal/>
    </border>
    <border>
      <left/>
      <right style="thin">
        <color rgb="FFCCB4A2"/>
      </right>
      <top style="thin">
        <color rgb="FFCCB4A2"/>
      </top>
      <bottom style="thin">
        <color rgb="FFCCB4A2"/>
      </bottom>
      <diagonal/>
    </border>
    <border>
      <left style="thin">
        <color rgb="FFCCB4A2"/>
      </left>
      <right style="thin">
        <color rgb="FFCCB4A2"/>
      </right>
      <top/>
      <bottom/>
      <diagonal/>
    </border>
    <border>
      <left/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/>
      <right style="thin">
        <color rgb="FFCCB4A2"/>
      </right>
      <top/>
      <bottom/>
      <diagonal/>
    </border>
    <border>
      <left style="thin">
        <color rgb="FFCCB4A2"/>
      </left>
      <right style="thin">
        <color rgb="FFCCB4A2"/>
      </right>
      <top/>
      <bottom style="thin">
        <color rgb="FFCCB4A2"/>
      </bottom>
      <diagonal/>
    </border>
    <border>
      <left/>
      <right/>
      <top/>
      <bottom style="thin">
        <color rgb="FFCCB4A2"/>
      </bottom>
      <diagonal/>
    </border>
    <border>
      <left/>
      <right/>
      <top/>
      <bottom style="thin">
        <color rgb="FFCCB4A2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 style="thin">
        <color rgb="FFCCB4A2"/>
      </right>
      <top/>
      <bottom style="thin">
        <color rgb="FFCCB4A2"/>
      </bottom>
      <diagonal/>
    </border>
    <border>
      <left/>
      <right/>
      <top/>
      <bottom style="thin">
        <color rgb="FF90C6F6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42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2" fillId="3" borderId="1" xfId="0" applyFont="1" applyFill="1" applyBorder="1"/>
    <xf numFmtId="49" fontId="3" fillId="3" borderId="1" xfId="0" applyNumberFormat="1" applyFont="1" applyFill="1" applyBorder="1"/>
    <xf numFmtId="0" fontId="4" fillId="0" borderId="0" xfId="0" applyFont="1"/>
    <xf numFmtId="164" fontId="1" fillId="0" borderId="0" xfId="0" applyNumberFormat="1" applyFont="1"/>
    <xf numFmtId="4" fontId="5" fillId="0" borderId="0" xfId="0" applyNumberFormat="1" applyFont="1"/>
    <xf numFmtId="165" fontId="3" fillId="0" borderId="0" xfId="0" applyNumberFormat="1" applyFont="1"/>
    <xf numFmtId="164" fontId="4" fillId="0" borderId="0" xfId="0" applyNumberFormat="1" applyFont="1"/>
    <xf numFmtId="164" fontId="8" fillId="5" borderId="1" xfId="0" applyNumberFormat="1" applyFont="1" applyFill="1" applyBorder="1"/>
    <xf numFmtId="0" fontId="9" fillId="5" borderId="3" xfId="0" applyFont="1" applyFill="1" applyBorder="1"/>
    <xf numFmtId="0" fontId="10" fillId="5" borderId="4" xfId="0" applyFont="1" applyFill="1" applyBorder="1" applyAlignment="1">
      <alignment wrapText="1"/>
    </xf>
    <xf numFmtId="0" fontId="11" fillId="5" borderId="1" xfId="0" applyFont="1" applyFill="1" applyBorder="1"/>
    <xf numFmtId="4" fontId="12" fillId="5" borderId="5" xfId="0" applyNumberFormat="1" applyFont="1" applyFill="1" applyBorder="1"/>
    <xf numFmtId="165" fontId="13" fillId="5" borderId="6" xfId="0" applyNumberFormat="1" applyFont="1" applyFill="1" applyBorder="1"/>
    <xf numFmtId="4" fontId="14" fillId="5" borderId="3" xfId="0" applyNumberFormat="1" applyFont="1" applyFill="1" applyBorder="1"/>
    <xf numFmtId="4" fontId="15" fillId="5" borderId="1" xfId="0" applyNumberFormat="1" applyFont="1" applyFill="1" applyBorder="1"/>
    <xf numFmtId="0" fontId="16" fillId="5" borderId="6" xfId="0" applyFont="1" applyFill="1" applyBorder="1"/>
    <xf numFmtId="4" fontId="1" fillId="6" borderId="8" xfId="0" applyNumberFormat="1" applyFont="1" applyFill="1" applyBorder="1"/>
    <xf numFmtId="4" fontId="1" fillId="6" borderId="7" xfId="0" applyNumberFormat="1" applyFont="1" applyFill="1" applyBorder="1"/>
    <xf numFmtId="0" fontId="1" fillId="6" borderId="10" xfId="0" applyFont="1" applyFill="1" applyBorder="1"/>
    <xf numFmtId="4" fontId="1" fillId="6" borderId="11" xfId="0" applyNumberFormat="1" applyFont="1" applyFill="1" applyBorder="1"/>
    <xf numFmtId="0" fontId="1" fillId="6" borderId="15" xfId="0" applyFont="1" applyFill="1" applyBorder="1"/>
    <xf numFmtId="165" fontId="5" fillId="0" borderId="0" xfId="0" applyNumberFormat="1" applyFont="1"/>
    <xf numFmtId="0" fontId="19" fillId="7" borderId="8" xfId="0" applyFont="1" applyFill="1" applyBorder="1"/>
    <xf numFmtId="14" fontId="19" fillId="7" borderId="8" xfId="0" applyNumberFormat="1" applyFont="1" applyFill="1" applyBorder="1"/>
    <xf numFmtId="0" fontId="20" fillId="0" borderId="0" xfId="0" applyFont="1"/>
    <xf numFmtId="14" fontId="20" fillId="0" borderId="0" xfId="0" applyNumberFormat="1" applyFont="1"/>
    <xf numFmtId="0" fontId="19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16" xfId="0" applyFont="1" applyBorder="1" applyAlignment="1">
      <alignment vertical="center"/>
    </xf>
    <xf numFmtId="0" fontId="32" fillId="0" borderId="0" xfId="0" applyFont="1"/>
    <xf numFmtId="0" fontId="33" fillId="0" borderId="0" xfId="0" applyFont="1" applyAlignment="1">
      <alignment wrapText="1"/>
    </xf>
    <xf numFmtId="0" fontId="33" fillId="0" borderId="0" xfId="0" applyFont="1" applyAlignment="1">
      <alignment horizontal="right"/>
    </xf>
    <xf numFmtId="168" fontId="34" fillId="0" borderId="0" xfId="0" applyNumberFormat="1" applyFont="1"/>
    <xf numFmtId="0" fontId="35" fillId="0" borderId="0" xfId="0" applyFont="1"/>
    <xf numFmtId="9" fontId="33" fillId="0" borderId="0" xfId="0" applyNumberFormat="1" applyFont="1" applyAlignment="1">
      <alignment horizontal="right"/>
    </xf>
    <xf numFmtId="168" fontId="36" fillId="0" borderId="0" xfId="0" applyNumberFormat="1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17" xfId="0" applyFont="1" applyBorder="1" applyAlignment="1">
      <alignment vertical="center"/>
    </xf>
    <xf numFmtId="14" fontId="41" fillId="0" borderId="0" xfId="0" applyNumberFormat="1" applyFont="1" applyAlignment="1">
      <alignment horizontal="right" vertical="center"/>
    </xf>
    <xf numFmtId="0" fontId="1" fillId="0" borderId="0" xfId="0" applyFont="1" applyAlignment="1">
      <alignment wrapText="1"/>
    </xf>
    <xf numFmtId="0" fontId="0" fillId="0" borderId="0" xfId="0"/>
    <xf numFmtId="0" fontId="20" fillId="0" borderId="0" xfId="0" applyFont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left"/>
    </xf>
    <xf numFmtId="166" fontId="26" fillId="0" borderId="0" xfId="0" applyNumberFormat="1" applyFont="1" applyAlignment="1">
      <alignment horizontal="left"/>
    </xf>
    <xf numFmtId="0" fontId="19" fillId="0" borderId="0" xfId="0" applyFont="1"/>
    <xf numFmtId="0" fontId="28" fillId="0" borderId="0" xfId="0" applyFont="1" applyAlignment="1">
      <alignment vertical="center"/>
    </xf>
    <xf numFmtId="167" fontId="20" fillId="0" borderId="0" xfId="0" applyNumberFormat="1" applyFont="1" applyAlignment="1">
      <alignment horizontal="left" vertical="center"/>
    </xf>
    <xf numFmtId="0" fontId="20" fillId="0" borderId="16" xfId="0" applyFont="1" applyBorder="1"/>
    <xf numFmtId="0" fontId="7" fillId="0" borderId="16" xfId="0" applyFont="1" applyBorder="1"/>
    <xf numFmtId="0" fontId="33" fillId="0" borderId="0" xfId="0" applyFont="1" applyAlignment="1">
      <alignment wrapText="1"/>
    </xf>
    <xf numFmtId="168" fontId="40" fillId="0" borderId="17" xfId="0" applyNumberFormat="1" applyFont="1" applyBorder="1" applyAlignment="1">
      <alignment horizontal="right" vertical="center"/>
    </xf>
    <xf numFmtId="0" fontId="7" fillId="0" borderId="17" xfId="0" applyFont="1" applyBorder="1"/>
    <xf numFmtId="164" fontId="20" fillId="0" borderId="0" xfId="0" applyNumberFormat="1" applyFont="1" applyAlignment="1">
      <alignment horizontal="left" vertical="center"/>
    </xf>
    <xf numFmtId="0" fontId="43" fillId="0" borderId="0" xfId="0" applyFont="1" applyAlignment="1">
      <alignment vertical="center"/>
    </xf>
    <xf numFmtId="164" fontId="6" fillId="2" borderId="8" xfId="0" applyNumberFormat="1" applyFont="1" applyFill="1" applyBorder="1" applyAlignment="1">
      <alignment horizontal="center"/>
    </xf>
    <xf numFmtId="0" fontId="44" fillId="0" borderId="0" xfId="0" applyFont="1"/>
    <xf numFmtId="0" fontId="22" fillId="0" borderId="0" xfId="0" applyFont="1" applyAlignment="1" applyProtection="1">
      <alignment horizontal="center" vertical="center"/>
      <protection locked="0"/>
    </xf>
    <xf numFmtId="43" fontId="30" fillId="0" borderId="0" xfId="1" applyFont="1" applyAlignment="1">
      <alignment vertical="center"/>
    </xf>
    <xf numFmtId="0" fontId="45" fillId="0" borderId="0" xfId="0" applyFont="1"/>
    <xf numFmtId="0" fontId="46" fillId="0" borderId="0" xfId="0" applyFont="1"/>
    <xf numFmtId="0" fontId="47" fillId="8" borderId="0" xfId="0" applyFont="1" applyFill="1" applyProtection="1">
      <protection locked="0"/>
    </xf>
    <xf numFmtId="0" fontId="48" fillId="8" borderId="0" xfId="0" applyFont="1" applyFill="1" applyProtection="1">
      <protection locked="0"/>
    </xf>
    <xf numFmtId="0" fontId="49" fillId="8" borderId="0" xfId="0" applyFont="1" applyFill="1" applyProtection="1">
      <protection locked="0"/>
    </xf>
    <xf numFmtId="164" fontId="17" fillId="3" borderId="7" xfId="0" applyNumberFormat="1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8" fillId="3" borderId="2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" fontId="1" fillId="3" borderId="9" xfId="0" applyNumberFormat="1" applyFont="1" applyFill="1" applyBorder="1" applyProtection="1">
      <protection locked="0"/>
    </xf>
    <xf numFmtId="165" fontId="3" fillId="3" borderId="10" xfId="0" applyNumberFormat="1" applyFont="1" applyFill="1" applyBorder="1" applyProtection="1">
      <protection locked="0"/>
    </xf>
    <xf numFmtId="164" fontId="3" fillId="3" borderId="7" xfId="0" applyNumberFormat="1" applyFont="1" applyFill="1" applyBorder="1" applyProtection="1">
      <protection locked="0"/>
    </xf>
    <xf numFmtId="165" fontId="17" fillId="3" borderId="10" xfId="0" applyNumberFormat="1" applyFont="1" applyFill="1" applyBorder="1" applyProtection="1">
      <protection locked="0"/>
    </xf>
    <xf numFmtId="0" fontId="18" fillId="3" borderId="8" xfId="0" applyFont="1" applyFill="1" applyBorder="1" applyProtection="1">
      <protection locked="0"/>
    </xf>
    <xf numFmtId="0" fontId="18" fillId="3" borderId="7" xfId="0" applyFont="1" applyFill="1" applyBorder="1" applyProtection="1">
      <protection locked="0"/>
    </xf>
    <xf numFmtId="4" fontId="18" fillId="3" borderId="9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" fontId="1" fillId="3" borderId="14" xfId="0" applyNumberFormat="1" applyFont="1" applyFill="1" applyBorder="1" applyProtection="1">
      <protection locked="0"/>
    </xf>
    <xf numFmtId="165" fontId="3" fillId="3" borderId="15" xfId="0" applyNumberFormat="1" applyFont="1" applyFill="1" applyBorder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42" fillId="0" borderId="0" xfId="0" applyFont="1"/>
  </cellXfs>
  <cellStyles count="2">
    <cellStyle name="Komma" xfId="1" builtinId="3"/>
    <cellStyle name="Standaard" xfId="0" builtinId="0"/>
  </cellStyles>
  <dxfs count="3">
    <dxf>
      <font>
        <color rgb="FFFFFFFF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</dxfs>
  <tableStyles count="0" defaultTableStyle="TableStyleMedium2" defaultPivotStyle="PivotStyleLight16"/>
  <colors>
    <mruColors>
      <color rgb="FFECF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22</xdr:row>
      <xdr:rowOff>171450</xdr:rowOff>
    </xdr:from>
    <xdr:ext cx="1952625" cy="1952625"/>
    <xdr:pic>
      <xdr:nvPicPr>
        <xdr:cNvPr id="2" name="image1.pn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345B"/>
      </a:dk1>
      <a:lt1>
        <a:srgbClr val="FFFFFF"/>
      </a:lt1>
      <a:dk2>
        <a:srgbClr val="01345B"/>
      </a:dk2>
      <a:lt2>
        <a:srgbClr val="FFFFFF"/>
      </a:lt2>
      <a:accent1>
        <a:srgbClr val="017D80"/>
      </a:accent1>
      <a:accent2>
        <a:srgbClr val="CDB4A2"/>
      </a:accent2>
      <a:accent3>
        <a:srgbClr val="CDE9FF"/>
      </a:accent3>
      <a:accent4>
        <a:srgbClr val="B8EBE8"/>
      </a:accent4>
      <a:accent5>
        <a:srgbClr val="EFDFD4"/>
      </a:accent5>
      <a:accent6>
        <a:srgbClr val="90C6F6"/>
      </a:accent6>
      <a:hlink>
        <a:srgbClr val="BFBFBF"/>
      </a:hlink>
      <a:folHlink>
        <a:srgbClr val="BFBFB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about:blan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test@test.nl" TargetMode="External"/><Relationship Id="rId1" Type="http://schemas.openxmlformats.org/officeDocument/2006/relationships/hyperlink" Target="mailto:test@test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F375-2B9D-2B4C-96FD-87A2619EBEDF}">
  <dimension ref="A2:A10"/>
  <sheetViews>
    <sheetView tabSelected="1" workbookViewId="0">
      <selection activeCell="C17" sqref="C17"/>
    </sheetView>
  </sheetViews>
  <sheetFormatPr baseColWidth="10" defaultRowHeight="13"/>
  <sheetData>
    <row r="2" spans="1:1">
      <c r="A2" s="108" t="s">
        <v>82</v>
      </c>
    </row>
    <row r="3" spans="1:1">
      <c r="A3" s="108" t="s">
        <v>83</v>
      </c>
    </row>
    <row r="5" spans="1:1">
      <c r="A5" s="108" t="s">
        <v>77</v>
      </c>
    </row>
    <row r="6" spans="1:1">
      <c r="A6" s="108" t="s">
        <v>78</v>
      </c>
    </row>
    <row r="7" spans="1:1">
      <c r="A7" s="108" t="s">
        <v>79</v>
      </c>
    </row>
    <row r="9" spans="1:1">
      <c r="A9" s="108" t="s">
        <v>80</v>
      </c>
    </row>
    <row r="10" spans="1:1">
      <c r="A10" s="108" t="s">
        <v>81</v>
      </c>
    </row>
  </sheetData>
  <sheetProtection algorithmName="SHA-512" hashValue="87TK0Qg1M8rTNm2FQq+hbdcbd//pDYm5h0tale2eKGAF1upKSiquCzdypeIpTRxd63QoBt7f1Z3m+X8tKMIzvA==" saltValue="wa+wpzPFHMI5CT2p/B8jcg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000"/>
  <sheetViews>
    <sheetView workbookViewId="0">
      <selection activeCell="H21" sqref="H21"/>
    </sheetView>
  </sheetViews>
  <sheetFormatPr baseColWidth="10" defaultColWidth="12.6640625" defaultRowHeight="15" customHeight="1"/>
  <cols>
    <col min="1" max="1" width="1.6640625" customWidth="1"/>
    <col min="2" max="2" width="26.1640625" customWidth="1"/>
    <col min="3" max="3" width="25.1640625" customWidth="1"/>
    <col min="4" max="26" width="10.6640625" customWidth="1"/>
  </cols>
  <sheetData>
    <row r="1" spans="2:3" ht="15.75" customHeight="1"/>
    <row r="2" spans="2:3" ht="15.75" customHeight="1">
      <c r="B2" s="1" t="s">
        <v>0</v>
      </c>
    </row>
    <row r="3" spans="2:3" ht="15.75" customHeight="1">
      <c r="B3" s="1" t="s">
        <v>1</v>
      </c>
    </row>
    <row r="4" spans="2:3" ht="15.75" customHeight="1">
      <c r="B4" s="2" t="s">
        <v>2</v>
      </c>
      <c r="C4" s="3" t="s">
        <v>3</v>
      </c>
    </row>
    <row r="5" spans="2:3" ht="15.75" customHeight="1">
      <c r="B5" s="2" t="s">
        <v>4</v>
      </c>
      <c r="C5" s="3" t="s">
        <v>5</v>
      </c>
    </row>
    <row r="6" spans="2:3" ht="15.75" customHeight="1">
      <c r="B6" s="2" t="s">
        <v>6</v>
      </c>
      <c r="C6" s="3" t="s">
        <v>7</v>
      </c>
    </row>
    <row r="7" spans="2:3" ht="15.75" customHeight="1">
      <c r="B7" s="2" t="s">
        <v>8</v>
      </c>
      <c r="C7" s="3" t="s">
        <v>9</v>
      </c>
    </row>
    <row r="8" spans="2:3" ht="15.75" customHeight="1">
      <c r="B8" s="4"/>
      <c r="C8" s="3"/>
    </row>
    <row r="9" spans="2:3" ht="15.75" customHeight="1">
      <c r="B9" s="2" t="s">
        <v>10</v>
      </c>
      <c r="C9" s="5" t="s">
        <v>11</v>
      </c>
    </row>
    <row r="10" spans="2:3" ht="15.75" customHeight="1">
      <c r="B10" s="2" t="s">
        <v>12</v>
      </c>
      <c r="C10" s="6" t="s">
        <v>13</v>
      </c>
    </row>
    <row r="11" spans="2:3" ht="15.75" customHeight="1">
      <c r="B11" s="2" t="s">
        <v>14</v>
      </c>
      <c r="C11" s="3">
        <v>1234567</v>
      </c>
    </row>
    <row r="12" spans="2:3" ht="15.75" customHeight="1">
      <c r="B12" s="2" t="s">
        <v>15</v>
      </c>
      <c r="C12" s="3" t="s">
        <v>16</v>
      </c>
    </row>
    <row r="13" spans="2:3" ht="15.75" customHeight="1">
      <c r="B13" s="2" t="s">
        <v>17</v>
      </c>
      <c r="C13" s="3" t="s">
        <v>18</v>
      </c>
    </row>
    <row r="14" spans="2:3" ht="15.75" customHeight="1">
      <c r="B14" s="2"/>
      <c r="C14" s="3"/>
    </row>
    <row r="15" spans="2:3" ht="15.75" customHeight="1">
      <c r="B15" s="2" t="s">
        <v>19</v>
      </c>
      <c r="C15" s="3">
        <v>2024</v>
      </c>
    </row>
    <row r="16" spans="2:3" ht="15.75" customHeight="1"/>
    <row r="17" spans="2:3" ht="15.75" customHeight="1">
      <c r="B17" s="1" t="s">
        <v>20</v>
      </c>
    </row>
    <row r="18" spans="2:3" ht="15.75" customHeight="1"/>
    <row r="19" spans="2:3" ht="15.75" customHeight="1"/>
    <row r="20" spans="2:3" ht="15.75" customHeight="1">
      <c r="B20" s="1" t="s">
        <v>21</v>
      </c>
    </row>
    <row r="21" spans="2:3" ht="15.75" customHeight="1">
      <c r="B21" s="59" t="s">
        <v>22</v>
      </c>
      <c r="C21" s="60"/>
    </row>
    <row r="22" spans="2:3" ht="15.75" customHeight="1">
      <c r="B22" s="59" t="s">
        <v>23</v>
      </c>
      <c r="C22" s="60"/>
    </row>
    <row r="23" spans="2:3" ht="15.75" customHeight="1"/>
    <row r="24" spans="2:3" ht="15.75" customHeight="1"/>
    <row r="25" spans="2:3" ht="15.75" customHeight="1">
      <c r="C25" s="1" t="s">
        <v>24</v>
      </c>
    </row>
    <row r="26" spans="2:3" ht="15.75" customHeight="1">
      <c r="C26" s="1" t="s">
        <v>25</v>
      </c>
    </row>
    <row r="27" spans="2:3" ht="15.75" customHeight="1">
      <c r="C27" s="1" t="s">
        <v>26</v>
      </c>
    </row>
    <row r="28" spans="2:3" ht="15.75" customHeight="1">
      <c r="C28" s="1" t="s">
        <v>27</v>
      </c>
    </row>
    <row r="29" spans="2:3" ht="15.75" customHeight="1">
      <c r="C29" s="7" t="s">
        <v>28</v>
      </c>
    </row>
    <row r="30" spans="2:3" ht="15.75" customHeight="1"/>
    <row r="31" spans="2:3" ht="15.75" customHeight="1"/>
    <row r="32" spans="2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7lmyl3V68g6DUgVOE8hir06K6tv0isp/qxFeRY4L71hIIbUaWsF4HqSNFoCtOO5mrzLI7kqkPfdVTJQxqEsMnA==" saltValue="iGpR8186nDw76aCHesJ4zQ==" spinCount="100000" sheet="1" objects="1" scenarios="1" selectLockedCells="1"/>
  <mergeCells count="2">
    <mergeCell ref="B21:C21"/>
    <mergeCell ref="B22:C22"/>
  </mergeCells>
  <hyperlinks>
    <hyperlink ref="C9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003"/>
  <sheetViews>
    <sheetView workbookViewId="0">
      <selection activeCell="E29" sqref="E29"/>
    </sheetView>
  </sheetViews>
  <sheetFormatPr baseColWidth="10" defaultColWidth="12.6640625" defaultRowHeight="15" customHeight="1"/>
  <cols>
    <col min="1" max="1" width="14" bestFit="1" customWidth="1"/>
    <col min="2" max="2" width="16.6640625" bestFit="1" customWidth="1"/>
    <col min="3" max="3" width="25.83203125" customWidth="1"/>
    <col min="4" max="4" width="10.1640625" bestFit="1" customWidth="1"/>
    <col min="5" max="5" width="16.6640625" customWidth="1"/>
    <col min="6" max="6" width="17.5" bestFit="1" customWidth="1"/>
    <col min="7" max="7" width="20.33203125" customWidth="1"/>
    <col min="8" max="8" width="14" bestFit="1" customWidth="1"/>
    <col min="9" max="26" width="9.33203125" customWidth="1"/>
  </cols>
  <sheetData>
    <row r="3" spans="1:8" ht="33">
      <c r="A3" s="79" t="str">
        <f>"Klantgegevens - "&amp;Stamgegevens!C4&amp;" - "&amp;Stamgegevens!C15</f>
        <v>Klantgegevens - Test - 2024</v>
      </c>
      <c r="B3" s="79"/>
      <c r="C3" s="79"/>
      <c r="D3" s="79"/>
      <c r="E3" s="79"/>
      <c r="F3" s="79"/>
      <c r="G3" s="79"/>
      <c r="H3" s="79"/>
    </row>
    <row r="4" spans="1:8" ht="17">
      <c r="A4" s="12" t="s">
        <v>2</v>
      </c>
      <c r="B4" s="13" t="s">
        <v>29</v>
      </c>
      <c r="C4" s="14" t="s">
        <v>30</v>
      </c>
      <c r="D4" s="15" t="s">
        <v>6</v>
      </c>
      <c r="E4" s="13" t="s">
        <v>8</v>
      </c>
      <c r="F4" s="16" t="s">
        <v>31</v>
      </c>
      <c r="G4" s="17" t="s">
        <v>32</v>
      </c>
      <c r="H4" s="18" t="s">
        <v>33</v>
      </c>
    </row>
    <row r="5" spans="1:8" ht="16">
      <c r="A5" s="85" t="s">
        <v>34</v>
      </c>
      <c r="B5" s="85" t="s">
        <v>35</v>
      </c>
      <c r="C5" s="85" t="s">
        <v>36</v>
      </c>
      <c r="D5" s="85" t="s">
        <v>37</v>
      </c>
      <c r="E5" s="85" t="s">
        <v>9</v>
      </c>
      <c r="F5" s="85" t="s">
        <v>38</v>
      </c>
      <c r="G5" s="86" t="s">
        <v>39</v>
      </c>
      <c r="H5" s="85" t="s">
        <v>40</v>
      </c>
    </row>
    <row r="6" spans="1:8" ht="16">
      <c r="A6" s="87" t="s">
        <v>41</v>
      </c>
      <c r="B6" s="87" t="s">
        <v>42</v>
      </c>
      <c r="C6" s="87" t="s">
        <v>43</v>
      </c>
      <c r="D6" s="87" t="s">
        <v>44</v>
      </c>
      <c r="E6" s="87" t="s">
        <v>45</v>
      </c>
      <c r="F6" s="85" t="s">
        <v>38</v>
      </c>
      <c r="G6" s="86" t="s">
        <v>39</v>
      </c>
      <c r="H6" s="85" t="s">
        <v>46</v>
      </c>
    </row>
    <row r="7" spans="1:8" ht="12.75" customHeight="1">
      <c r="A7" s="85"/>
      <c r="B7" s="85"/>
      <c r="C7" s="85"/>
      <c r="D7" s="85"/>
      <c r="E7" s="85"/>
      <c r="F7" s="85"/>
      <c r="G7" s="85"/>
      <c r="H7" s="85"/>
    </row>
    <row r="8" spans="1:8" ht="12.75" customHeight="1">
      <c r="A8" s="85"/>
      <c r="B8" s="85"/>
      <c r="C8" s="85"/>
      <c r="D8" s="85"/>
      <c r="E8" s="85"/>
      <c r="F8" s="85"/>
      <c r="G8" s="85"/>
      <c r="H8" s="85"/>
    </row>
    <row r="9" spans="1:8" ht="12.75" customHeight="1">
      <c r="A9" s="85"/>
      <c r="B9" s="85"/>
      <c r="C9" s="85"/>
      <c r="D9" s="85"/>
      <c r="E9" s="85"/>
      <c r="F9" s="85"/>
      <c r="G9" s="85"/>
      <c r="H9" s="85"/>
    </row>
    <row r="10" spans="1:8" ht="12.75" customHeight="1">
      <c r="A10" s="85"/>
      <c r="B10" s="85"/>
      <c r="C10" s="85"/>
      <c r="D10" s="85"/>
      <c r="E10" s="85"/>
      <c r="F10" s="85"/>
      <c r="G10" s="85"/>
      <c r="H10" s="85"/>
    </row>
    <row r="11" spans="1:8" ht="12.75" customHeight="1">
      <c r="A11" s="85"/>
      <c r="B11" s="85"/>
      <c r="C11" s="85"/>
      <c r="D11" s="85"/>
      <c r="E11" s="85"/>
      <c r="F11" s="85"/>
      <c r="G11" s="85"/>
      <c r="H11" s="85"/>
    </row>
    <row r="12" spans="1:8" ht="12.75" customHeight="1">
      <c r="A12" s="85"/>
      <c r="B12" s="85"/>
      <c r="C12" s="85"/>
      <c r="D12" s="85"/>
      <c r="E12" s="85"/>
      <c r="F12" s="85"/>
      <c r="G12" s="85"/>
      <c r="H12" s="85"/>
    </row>
    <row r="13" spans="1:8" ht="12.75" customHeight="1">
      <c r="A13" s="85"/>
      <c r="B13" s="85"/>
      <c r="C13" s="85"/>
      <c r="D13" s="85"/>
      <c r="E13" s="85"/>
      <c r="F13" s="85"/>
      <c r="G13" s="85"/>
      <c r="H13" s="85"/>
    </row>
    <row r="14" spans="1:8" ht="12.75" customHeight="1">
      <c r="A14" s="85"/>
      <c r="B14" s="85"/>
      <c r="C14" s="85"/>
      <c r="D14" s="85"/>
      <c r="E14" s="85"/>
      <c r="F14" s="85"/>
      <c r="G14" s="85"/>
      <c r="H14" s="85"/>
    </row>
    <row r="15" spans="1:8" ht="12.75" customHeight="1">
      <c r="A15" s="85"/>
      <c r="B15" s="85"/>
      <c r="C15" s="85"/>
      <c r="D15" s="85"/>
      <c r="E15" s="85"/>
      <c r="F15" s="85"/>
      <c r="G15" s="85"/>
      <c r="H15" s="85"/>
    </row>
    <row r="16" spans="1:8" ht="12.75" customHeight="1">
      <c r="A16" s="85"/>
      <c r="B16" s="85"/>
      <c r="C16" s="85"/>
      <c r="D16" s="85"/>
      <c r="E16" s="85"/>
      <c r="F16" s="85"/>
      <c r="G16" s="85"/>
      <c r="H16" s="85"/>
    </row>
    <row r="17" spans="1:8" ht="12.75" customHeight="1">
      <c r="A17" s="85"/>
      <c r="B17" s="85"/>
      <c r="C17" s="85"/>
      <c r="D17" s="85"/>
      <c r="E17" s="85"/>
      <c r="F17" s="85"/>
      <c r="G17" s="85"/>
      <c r="H17" s="85"/>
    </row>
    <row r="18" spans="1:8" ht="12.75" customHeight="1">
      <c r="A18" s="85"/>
      <c r="B18" s="85"/>
      <c r="C18" s="85"/>
      <c r="D18" s="85"/>
      <c r="E18" s="85"/>
      <c r="F18" s="85"/>
      <c r="G18" s="85"/>
      <c r="H18" s="85"/>
    </row>
    <row r="19" spans="1:8" ht="12.75" customHeight="1">
      <c r="A19" s="85"/>
      <c r="B19" s="85"/>
      <c r="C19" s="85"/>
      <c r="D19" s="85"/>
      <c r="E19" s="85"/>
      <c r="F19" s="85"/>
      <c r="G19" s="85"/>
      <c r="H19" s="85"/>
    </row>
    <row r="20" spans="1:8" ht="12.75" customHeight="1">
      <c r="A20" s="85"/>
      <c r="B20" s="85"/>
      <c r="C20" s="85"/>
      <c r="D20" s="85"/>
      <c r="E20" s="85"/>
      <c r="F20" s="85"/>
      <c r="G20" s="85"/>
      <c r="H20" s="85"/>
    </row>
    <row r="21" spans="1:8" ht="12.75" customHeight="1">
      <c r="A21" s="85"/>
      <c r="B21" s="85"/>
      <c r="C21" s="85"/>
      <c r="D21" s="85"/>
      <c r="E21" s="85"/>
      <c r="F21" s="85"/>
      <c r="G21" s="85"/>
      <c r="H21" s="85"/>
    </row>
    <row r="22" spans="1:8" ht="12.75" customHeight="1">
      <c r="A22" s="85"/>
      <c r="B22" s="85"/>
      <c r="C22" s="85"/>
      <c r="D22" s="85"/>
      <c r="E22" s="85"/>
      <c r="F22" s="85"/>
      <c r="G22" s="85"/>
      <c r="H22" s="85"/>
    </row>
    <row r="23" spans="1:8" ht="12.75" customHeight="1">
      <c r="A23" s="85"/>
      <c r="B23" s="85"/>
      <c r="C23" s="85"/>
      <c r="D23" s="85"/>
      <c r="E23" s="85"/>
      <c r="F23" s="85"/>
      <c r="G23" s="85"/>
      <c r="H23" s="85"/>
    </row>
    <row r="24" spans="1:8" ht="12.75" customHeight="1">
      <c r="A24" s="85"/>
      <c r="B24" s="85"/>
      <c r="C24" s="85"/>
      <c r="D24" s="85"/>
      <c r="E24" s="85"/>
      <c r="F24" s="85"/>
      <c r="G24" s="85"/>
      <c r="H24" s="85"/>
    </row>
    <row r="25" spans="1:8" ht="12.75" customHeight="1">
      <c r="A25" s="85"/>
      <c r="B25" s="85"/>
      <c r="C25" s="85"/>
      <c r="D25" s="85"/>
      <c r="E25" s="85"/>
      <c r="F25" s="85"/>
      <c r="G25" s="85"/>
      <c r="H25" s="85"/>
    </row>
    <row r="26" spans="1:8" ht="12.75" customHeight="1">
      <c r="A26" s="85"/>
      <c r="B26" s="85"/>
      <c r="C26" s="85"/>
      <c r="D26" s="85"/>
      <c r="E26" s="85"/>
      <c r="F26" s="85"/>
      <c r="G26" s="85"/>
      <c r="H26" s="85"/>
    </row>
    <row r="27" spans="1:8" ht="12.75" customHeight="1">
      <c r="A27" s="85"/>
      <c r="B27" s="85"/>
      <c r="C27" s="85"/>
      <c r="D27" s="85"/>
      <c r="E27" s="85"/>
      <c r="F27" s="85"/>
      <c r="G27" s="85"/>
      <c r="H27" s="85"/>
    </row>
    <row r="28" spans="1:8" ht="12.75" customHeight="1">
      <c r="A28" s="85"/>
      <c r="B28" s="85"/>
      <c r="C28" s="85"/>
      <c r="D28" s="85"/>
      <c r="E28" s="85"/>
      <c r="F28" s="85"/>
      <c r="G28" s="85"/>
      <c r="H28" s="85"/>
    </row>
    <row r="29" spans="1:8" ht="12.75" customHeight="1">
      <c r="A29" s="85"/>
      <c r="B29" s="85"/>
      <c r="C29" s="85"/>
      <c r="D29" s="85"/>
      <c r="E29" s="85"/>
      <c r="F29" s="85"/>
      <c r="G29" s="85"/>
      <c r="H29" s="85"/>
    </row>
    <row r="30" spans="1:8" ht="12.75" customHeight="1">
      <c r="A30" s="85"/>
      <c r="B30" s="85"/>
      <c r="C30" s="85"/>
      <c r="D30" s="85"/>
      <c r="E30" s="85"/>
      <c r="F30" s="85"/>
      <c r="G30" s="85"/>
      <c r="H30" s="85"/>
    </row>
    <row r="31" spans="1:8" ht="12.75" customHeight="1">
      <c r="A31" s="85"/>
      <c r="B31" s="85"/>
      <c r="C31" s="85"/>
      <c r="D31" s="85"/>
      <c r="E31" s="85"/>
      <c r="F31" s="85"/>
      <c r="G31" s="85"/>
      <c r="H31" s="85"/>
    </row>
    <row r="32" spans="1:8" ht="12.75" customHeight="1">
      <c r="A32" s="85"/>
      <c r="B32" s="85"/>
      <c r="C32" s="85"/>
      <c r="D32" s="85"/>
      <c r="E32" s="85"/>
      <c r="F32" s="85"/>
      <c r="G32" s="85"/>
      <c r="H32" s="85"/>
    </row>
    <row r="33" spans="1:8" ht="12.75" customHeight="1">
      <c r="A33" s="85"/>
      <c r="B33" s="85"/>
      <c r="C33" s="85"/>
      <c r="D33" s="85"/>
      <c r="E33" s="85"/>
      <c r="F33" s="85"/>
      <c r="G33" s="85"/>
      <c r="H33" s="85"/>
    </row>
    <row r="34" spans="1:8" ht="12.75" customHeight="1">
      <c r="A34" s="85"/>
      <c r="B34" s="85"/>
      <c r="C34" s="85"/>
      <c r="D34" s="85"/>
      <c r="E34" s="85"/>
      <c r="F34" s="85"/>
      <c r="G34" s="85"/>
      <c r="H34" s="85"/>
    </row>
    <row r="35" spans="1:8" ht="12.75" customHeight="1">
      <c r="A35" s="85"/>
      <c r="B35" s="85"/>
      <c r="C35" s="85"/>
      <c r="D35" s="85"/>
      <c r="E35" s="85"/>
      <c r="F35" s="85"/>
      <c r="G35" s="85"/>
      <c r="H35" s="85"/>
    </row>
    <row r="36" spans="1:8" ht="12.75" customHeight="1">
      <c r="A36" s="85"/>
      <c r="B36" s="85"/>
      <c r="C36" s="85"/>
      <c r="D36" s="85"/>
      <c r="E36" s="85"/>
      <c r="F36" s="85"/>
      <c r="G36" s="85"/>
      <c r="H36" s="85"/>
    </row>
    <row r="37" spans="1:8" ht="12.75" customHeight="1">
      <c r="A37" s="85"/>
      <c r="B37" s="85"/>
      <c r="C37" s="85"/>
      <c r="D37" s="85"/>
      <c r="E37" s="85"/>
      <c r="F37" s="85"/>
      <c r="G37" s="85"/>
      <c r="H37" s="85"/>
    </row>
    <row r="38" spans="1:8" ht="12.75" customHeight="1">
      <c r="A38" s="85"/>
      <c r="B38" s="85"/>
      <c r="C38" s="85"/>
      <c r="D38" s="85"/>
      <c r="E38" s="85"/>
      <c r="F38" s="85"/>
      <c r="G38" s="85"/>
      <c r="H38" s="85"/>
    </row>
    <row r="39" spans="1:8" ht="12.75" customHeight="1">
      <c r="A39" s="85"/>
      <c r="B39" s="85"/>
      <c r="C39" s="85"/>
      <c r="D39" s="85"/>
      <c r="E39" s="85"/>
      <c r="F39" s="85"/>
      <c r="G39" s="85"/>
      <c r="H39" s="85"/>
    </row>
    <row r="40" spans="1:8" ht="12.75" customHeight="1">
      <c r="A40" s="85"/>
      <c r="B40" s="85"/>
      <c r="C40" s="85"/>
      <c r="D40" s="85"/>
      <c r="E40" s="85"/>
      <c r="F40" s="85"/>
      <c r="G40" s="85"/>
      <c r="H40" s="85"/>
    </row>
    <row r="41" spans="1:8" ht="12.75" customHeight="1">
      <c r="A41" s="85"/>
      <c r="B41" s="85"/>
      <c r="C41" s="85"/>
      <c r="D41" s="85"/>
      <c r="E41" s="85"/>
      <c r="F41" s="85"/>
      <c r="G41" s="85"/>
      <c r="H41" s="85"/>
    </row>
    <row r="42" spans="1:8" ht="12.75" customHeight="1">
      <c r="A42" s="85"/>
      <c r="B42" s="85"/>
      <c r="C42" s="85"/>
      <c r="D42" s="85"/>
      <c r="E42" s="85"/>
      <c r="F42" s="85"/>
      <c r="G42" s="85"/>
      <c r="H42" s="85"/>
    </row>
    <row r="43" spans="1:8" ht="12.75" customHeight="1">
      <c r="A43" s="85"/>
      <c r="B43" s="85"/>
      <c r="C43" s="85"/>
      <c r="D43" s="85"/>
      <c r="E43" s="85"/>
      <c r="F43" s="85"/>
      <c r="G43" s="85"/>
      <c r="H43" s="85"/>
    </row>
    <row r="44" spans="1:8" ht="12.75" customHeight="1">
      <c r="A44" s="85"/>
      <c r="B44" s="85"/>
      <c r="C44" s="85"/>
      <c r="D44" s="85"/>
      <c r="E44" s="85"/>
      <c r="F44" s="85"/>
      <c r="G44" s="85"/>
      <c r="H44" s="85"/>
    </row>
    <row r="45" spans="1:8" ht="12.75" customHeight="1">
      <c r="A45" s="85"/>
      <c r="B45" s="85"/>
      <c r="C45" s="85"/>
      <c r="D45" s="85"/>
      <c r="E45" s="85"/>
      <c r="F45" s="85"/>
      <c r="G45" s="85"/>
      <c r="H45" s="85"/>
    </row>
    <row r="46" spans="1:8" ht="12.75" customHeight="1">
      <c r="A46" s="85"/>
      <c r="B46" s="85"/>
      <c r="C46" s="85"/>
      <c r="D46" s="85"/>
      <c r="E46" s="85"/>
      <c r="F46" s="85"/>
      <c r="G46" s="85"/>
      <c r="H46" s="85"/>
    </row>
    <row r="47" spans="1:8" ht="12.75" customHeight="1">
      <c r="A47" s="85"/>
      <c r="B47" s="85"/>
      <c r="C47" s="85"/>
      <c r="D47" s="85"/>
      <c r="E47" s="85"/>
      <c r="F47" s="85"/>
      <c r="G47" s="85"/>
      <c r="H47" s="85"/>
    </row>
    <row r="48" spans="1:8" ht="12.75" customHeight="1">
      <c r="A48" s="85"/>
      <c r="B48" s="85"/>
      <c r="C48" s="85"/>
      <c r="D48" s="85"/>
      <c r="E48" s="85"/>
      <c r="F48" s="85"/>
      <c r="G48" s="85"/>
      <c r="H48" s="85"/>
    </row>
    <row r="49" spans="1:8" ht="12.75" customHeight="1">
      <c r="A49" s="85"/>
      <c r="B49" s="85"/>
      <c r="C49" s="85"/>
      <c r="D49" s="85"/>
      <c r="E49" s="85"/>
      <c r="F49" s="85"/>
      <c r="G49" s="85"/>
      <c r="H49" s="85"/>
    </row>
    <row r="50" spans="1:8" ht="12.75" customHeight="1">
      <c r="A50" s="85"/>
      <c r="B50" s="85"/>
      <c r="C50" s="85"/>
      <c r="D50" s="85"/>
      <c r="E50" s="85"/>
      <c r="F50" s="85"/>
      <c r="G50" s="85"/>
      <c r="H50" s="85"/>
    </row>
    <row r="51" spans="1:8" ht="12.75" customHeight="1">
      <c r="A51" s="85"/>
      <c r="B51" s="85"/>
      <c r="C51" s="85"/>
      <c r="D51" s="85"/>
      <c r="E51" s="85"/>
      <c r="F51" s="85"/>
      <c r="G51" s="85"/>
      <c r="H51" s="85"/>
    </row>
    <row r="52" spans="1:8" ht="12.75" customHeight="1">
      <c r="A52" s="85"/>
      <c r="B52" s="85"/>
      <c r="C52" s="85"/>
      <c r="D52" s="85"/>
      <c r="E52" s="85"/>
      <c r="F52" s="85"/>
      <c r="G52" s="85"/>
      <c r="H52" s="85"/>
    </row>
    <row r="53" spans="1:8" ht="12.75" customHeight="1">
      <c r="A53" s="85"/>
      <c r="B53" s="85"/>
      <c r="C53" s="85"/>
      <c r="D53" s="85"/>
      <c r="E53" s="85"/>
      <c r="F53" s="85"/>
      <c r="G53" s="85"/>
      <c r="H53" s="85"/>
    </row>
    <row r="54" spans="1:8" ht="12.75" customHeight="1">
      <c r="A54" s="85"/>
      <c r="B54" s="85"/>
      <c r="C54" s="85"/>
      <c r="D54" s="85"/>
      <c r="E54" s="85"/>
      <c r="F54" s="85"/>
      <c r="G54" s="85"/>
      <c r="H54" s="85"/>
    </row>
    <row r="55" spans="1:8" ht="12.75" customHeight="1">
      <c r="A55" s="85"/>
      <c r="B55" s="85"/>
      <c r="C55" s="85"/>
      <c r="D55" s="85"/>
      <c r="E55" s="85"/>
      <c r="F55" s="85"/>
      <c r="G55" s="85"/>
      <c r="H55" s="85"/>
    </row>
    <row r="56" spans="1:8" ht="12.75" customHeight="1">
      <c r="A56" s="85"/>
      <c r="B56" s="85"/>
      <c r="C56" s="85"/>
      <c r="D56" s="85"/>
      <c r="E56" s="85"/>
      <c r="F56" s="85"/>
      <c r="G56" s="85"/>
      <c r="H56" s="85"/>
    </row>
    <row r="57" spans="1:8" ht="12.75" customHeight="1">
      <c r="A57" s="85"/>
      <c r="B57" s="85"/>
      <c r="C57" s="85"/>
      <c r="D57" s="85"/>
      <c r="E57" s="85"/>
      <c r="F57" s="85"/>
      <c r="G57" s="85"/>
      <c r="H57" s="85"/>
    </row>
    <row r="58" spans="1:8" ht="12.75" customHeight="1">
      <c r="A58" s="85"/>
      <c r="B58" s="85"/>
      <c r="C58" s="85"/>
      <c r="D58" s="85"/>
      <c r="E58" s="85"/>
      <c r="F58" s="85"/>
      <c r="G58" s="85"/>
      <c r="H58" s="85"/>
    </row>
    <row r="59" spans="1:8" ht="12.75" customHeight="1">
      <c r="A59" s="85"/>
      <c r="B59" s="85"/>
      <c r="C59" s="85"/>
      <c r="D59" s="85"/>
      <c r="E59" s="85"/>
      <c r="F59" s="85"/>
      <c r="G59" s="85"/>
      <c r="H59" s="85"/>
    </row>
    <row r="60" spans="1:8" ht="12.75" customHeight="1">
      <c r="A60" s="85"/>
      <c r="B60" s="85"/>
      <c r="C60" s="85"/>
      <c r="D60" s="85"/>
      <c r="E60" s="85"/>
      <c r="F60" s="85"/>
      <c r="G60" s="85"/>
      <c r="H60" s="85"/>
    </row>
    <row r="61" spans="1:8" ht="12.75" customHeight="1">
      <c r="A61" s="85"/>
      <c r="B61" s="85"/>
      <c r="C61" s="85"/>
      <c r="D61" s="85"/>
      <c r="E61" s="85"/>
      <c r="F61" s="85"/>
      <c r="G61" s="85"/>
      <c r="H61" s="85"/>
    </row>
    <row r="62" spans="1:8" ht="12.75" customHeight="1">
      <c r="A62" s="85"/>
      <c r="B62" s="85"/>
      <c r="C62" s="85"/>
      <c r="D62" s="85"/>
      <c r="E62" s="85"/>
      <c r="F62" s="85"/>
      <c r="G62" s="85"/>
      <c r="H62" s="85"/>
    </row>
    <row r="63" spans="1:8" ht="12.75" customHeight="1">
      <c r="A63" s="85"/>
      <c r="B63" s="85"/>
      <c r="C63" s="85"/>
      <c r="D63" s="85"/>
      <c r="E63" s="85"/>
      <c r="F63" s="85"/>
      <c r="G63" s="85"/>
      <c r="H63" s="85"/>
    </row>
    <row r="64" spans="1:8" ht="12.75" customHeight="1">
      <c r="A64" s="85"/>
      <c r="B64" s="85"/>
      <c r="C64" s="85"/>
      <c r="D64" s="85"/>
      <c r="E64" s="85"/>
      <c r="F64" s="85"/>
      <c r="G64" s="85"/>
      <c r="H64" s="85"/>
    </row>
    <row r="65" spans="1:8" ht="12.75" customHeight="1">
      <c r="A65" s="85"/>
      <c r="B65" s="85"/>
      <c r="C65" s="85"/>
      <c r="D65" s="85"/>
      <c r="E65" s="85"/>
      <c r="F65" s="85"/>
      <c r="G65" s="85"/>
      <c r="H65" s="85"/>
    </row>
    <row r="66" spans="1:8" ht="12.75" customHeight="1">
      <c r="A66" s="85"/>
      <c r="B66" s="85"/>
      <c r="C66" s="85"/>
      <c r="D66" s="85"/>
      <c r="E66" s="85"/>
      <c r="F66" s="85"/>
      <c r="G66" s="85"/>
      <c r="H66" s="85"/>
    </row>
    <row r="67" spans="1:8" ht="12.75" customHeight="1">
      <c r="A67" s="85"/>
      <c r="B67" s="85"/>
      <c r="C67" s="85"/>
      <c r="D67" s="85"/>
      <c r="E67" s="85"/>
      <c r="F67" s="85"/>
      <c r="G67" s="85"/>
      <c r="H67" s="85"/>
    </row>
    <row r="68" spans="1:8" ht="12.75" customHeight="1">
      <c r="A68" s="85"/>
      <c r="B68" s="85"/>
      <c r="C68" s="85"/>
      <c r="D68" s="85"/>
      <c r="E68" s="85"/>
      <c r="F68" s="85"/>
      <c r="G68" s="85"/>
      <c r="H68" s="85"/>
    </row>
    <row r="69" spans="1:8" ht="12.75" customHeight="1">
      <c r="A69" s="85"/>
      <c r="B69" s="85"/>
      <c r="C69" s="85"/>
      <c r="D69" s="85"/>
      <c r="E69" s="85"/>
      <c r="F69" s="85"/>
      <c r="G69" s="85"/>
      <c r="H69" s="85"/>
    </row>
    <row r="70" spans="1:8" ht="12.75" customHeight="1">
      <c r="A70" s="85"/>
      <c r="B70" s="85"/>
      <c r="C70" s="85"/>
      <c r="D70" s="85"/>
      <c r="E70" s="85"/>
      <c r="F70" s="85"/>
      <c r="G70" s="85"/>
      <c r="H70" s="85"/>
    </row>
    <row r="71" spans="1:8" ht="12.75" customHeight="1">
      <c r="A71" s="85"/>
      <c r="B71" s="85"/>
      <c r="C71" s="85"/>
      <c r="D71" s="85"/>
      <c r="E71" s="85"/>
      <c r="F71" s="85"/>
      <c r="G71" s="85"/>
      <c r="H71" s="85"/>
    </row>
    <row r="72" spans="1:8" ht="12.75" customHeight="1">
      <c r="A72" s="85"/>
      <c r="B72" s="85"/>
      <c r="C72" s="85"/>
      <c r="D72" s="85"/>
      <c r="E72" s="85"/>
      <c r="F72" s="85"/>
      <c r="G72" s="85"/>
      <c r="H72" s="85"/>
    </row>
    <row r="73" spans="1:8" ht="12.75" customHeight="1">
      <c r="A73" s="85"/>
      <c r="B73" s="85"/>
      <c r="C73" s="85"/>
      <c r="D73" s="85"/>
      <c r="E73" s="85"/>
      <c r="F73" s="85"/>
      <c r="G73" s="85"/>
      <c r="H73" s="85"/>
    </row>
    <row r="74" spans="1:8" ht="12.75" customHeight="1">
      <c r="A74" s="85"/>
      <c r="B74" s="85"/>
      <c r="C74" s="85"/>
      <c r="D74" s="85"/>
      <c r="E74" s="85"/>
      <c r="F74" s="85"/>
      <c r="G74" s="85"/>
      <c r="H74" s="85"/>
    </row>
    <row r="75" spans="1:8" ht="12.75" customHeight="1">
      <c r="A75" s="85"/>
      <c r="B75" s="85"/>
      <c r="C75" s="85"/>
      <c r="D75" s="85"/>
      <c r="E75" s="85"/>
      <c r="F75" s="85"/>
      <c r="G75" s="85"/>
      <c r="H75" s="85"/>
    </row>
    <row r="76" spans="1:8" ht="12.75" customHeight="1">
      <c r="A76" s="85"/>
      <c r="B76" s="85"/>
      <c r="C76" s="85"/>
      <c r="D76" s="85"/>
      <c r="E76" s="85"/>
      <c r="F76" s="85"/>
      <c r="G76" s="85"/>
      <c r="H76" s="85"/>
    </row>
    <row r="77" spans="1:8" ht="12.75" customHeight="1">
      <c r="A77" s="85"/>
      <c r="B77" s="85"/>
      <c r="C77" s="85"/>
      <c r="D77" s="85"/>
      <c r="E77" s="85"/>
      <c r="F77" s="85"/>
      <c r="G77" s="85"/>
      <c r="H77" s="85"/>
    </row>
    <row r="78" spans="1:8" ht="12.75" customHeight="1">
      <c r="A78" s="85"/>
      <c r="B78" s="85"/>
      <c r="C78" s="85"/>
      <c r="D78" s="85"/>
      <c r="E78" s="85"/>
      <c r="F78" s="85"/>
      <c r="G78" s="85"/>
      <c r="H78" s="85"/>
    </row>
    <row r="79" spans="1:8" ht="12.75" customHeight="1">
      <c r="A79" s="85"/>
      <c r="B79" s="85"/>
      <c r="C79" s="85"/>
      <c r="D79" s="85"/>
      <c r="E79" s="85"/>
      <c r="F79" s="85"/>
      <c r="G79" s="85"/>
      <c r="H79" s="85"/>
    </row>
    <row r="80" spans="1:8" ht="12.75" customHeight="1">
      <c r="A80" s="85"/>
      <c r="B80" s="85"/>
      <c r="C80" s="85"/>
      <c r="D80" s="85"/>
      <c r="E80" s="85"/>
      <c r="F80" s="85"/>
      <c r="G80" s="85"/>
      <c r="H80" s="85"/>
    </row>
    <row r="81" spans="1:8" ht="12.75" customHeight="1">
      <c r="A81" s="85"/>
      <c r="B81" s="85"/>
      <c r="C81" s="85"/>
      <c r="D81" s="85"/>
      <c r="E81" s="85"/>
      <c r="F81" s="85"/>
      <c r="G81" s="85"/>
      <c r="H81" s="85"/>
    </row>
    <row r="82" spans="1:8" ht="12.75" customHeight="1">
      <c r="A82" s="85"/>
      <c r="B82" s="85"/>
      <c r="C82" s="85"/>
      <c r="D82" s="85"/>
      <c r="E82" s="85"/>
      <c r="F82" s="85"/>
      <c r="G82" s="85"/>
      <c r="H82" s="85"/>
    </row>
    <row r="83" spans="1:8" ht="12.75" customHeight="1">
      <c r="A83" s="85"/>
      <c r="B83" s="85"/>
      <c r="C83" s="85"/>
      <c r="D83" s="85"/>
      <c r="E83" s="85"/>
      <c r="F83" s="85"/>
      <c r="G83" s="85"/>
      <c r="H83" s="85"/>
    </row>
    <row r="84" spans="1:8" ht="12.75" customHeight="1">
      <c r="A84" s="85"/>
      <c r="B84" s="85"/>
      <c r="C84" s="85"/>
      <c r="D84" s="85"/>
      <c r="E84" s="85"/>
      <c r="F84" s="85"/>
      <c r="G84" s="85"/>
      <c r="H84" s="85"/>
    </row>
    <row r="85" spans="1:8" ht="12.75" customHeight="1">
      <c r="A85" s="85"/>
      <c r="B85" s="85"/>
      <c r="C85" s="85"/>
      <c r="D85" s="85"/>
      <c r="E85" s="85"/>
      <c r="F85" s="85"/>
      <c r="G85" s="85"/>
      <c r="H85" s="85"/>
    </row>
    <row r="86" spans="1:8" ht="12.75" customHeight="1">
      <c r="A86" s="85"/>
      <c r="B86" s="85"/>
      <c r="C86" s="85"/>
      <c r="D86" s="85"/>
      <c r="E86" s="85"/>
      <c r="F86" s="85"/>
      <c r="G86" s="85"/>
      <c r="H86" s="85"/>
    </row>
    <row r="87" spans="1:8" ht="12.75" customHeight="1">
      <c r="A87" s="85"/>
      <c r="B87" s="85"/>
      <c r="C87" s="85"/>
      <c r="D87" s="85"/>
      <c r="E87" s="85"/>
      <c r="F87" s="85"/>
      <c r="G87" s="85"/>
      <c r="H87" s="85"/>
    </row>
    <row r="88" spans="1:8" ht="12.75" customHeight="1">
      <c r="A88" s="85"/>
      <c r="B88" s="85"/>
      <c r="C88" s="85"/>
      <c r="D88" s="85"/>
      <c r="E88" s="85"/>
      <c r="F88" s="85"/>
      <c r="G88" s="85"/>
      <c r="H88" s="85"/>
    </row>
    <row r="89" spans="1:8" ht="12.75" customHeight="1">
      <c r="A89" s="85"/>
      <c r="B89" s="85"/>
      <c r="C89" s="85"/>
      <c r="D89" s="85"/>
      <c r="E89" s="85"/>
      <c r="F89" s="85"/>
      <c r="G89" s="85"/>
      <c r="H89" s="85"/>
    </row>
    <row r="90" spans="1:8" ht="12.75" customHeight="1">
      <c r="A90" s="85"/>
      <c r="B90" s="85"/>
      <c r="C90" s="85"/>
      <c r="D90" s="85"/>
      <c r="E90" s="85"/>
      <c r="F90" s="85"/>
      <c r="G90" s="85"/>
      <c r="H90" s="85"/>
    </row>
    <row r="91" spans="1:8" ht="12.75" customHeight="1">
      <c r="A91" s="85"/>
      <c r="B91" s="85"/>
      <c r="C91" s="85"/>
      <c r="D91" s="85"/>
      <c r="E91" s="85"/>
      <c r="F91" s="85"/>
      <c r="G91" s="85"/>
      <c r="H91" s="85"/>
    </row>
    <row r="92" spans="1:8" ht="12.75" customHeight="1">
      <c r="A92" s="85"/>
      <c r="B92" s="85"/>
      <c r="C92" s="85"/>
      <c r="D92" s="85"/>
      <c r="E92" s="85"/>
      <c r="F92" s="85"/>
      <c r="G92" s="85"/>
      <c r="H92" s="85"/>
    </row>
    <row r="93" spans="1:8" ht="12.75" customHeight="1">
      <c r="A93" s="85"/>
      <c r="B93" s="85"/>
      <c r="C93" s="85"/>
      <c r="D93" s="85"/>
      <c r="E93" s="85"/>
      <c r="F93" s="85"/>
      <c r="G93" s="85"/>
      <c r="H93" s="85"/>
    </row>
    <row r="94" spans="1:8" ht="12.75" customHeight="1">
      <c r="A94" s="85"/>
      <c r="B94" s="85"/>
      <c r="C94" s="85"/>
      <c r="D94" s="85"/>
      <c r="E94" s="85"/>
      <c r="F94" s="85"/>
      <c r="G94" s="85"/>
      <c r="H94" s="85"/>
    </row>
    <row r="95" spans="1:8" ht="12.75" customHeight="1">
      <c r="A95" s="85"/>
      <c r="B95" s="85"/>
      <c r="C95" s="85"/>
      <c r="D95" s="85"/>
      <c r="E95" s="85"/>
      <c r="F95" s="85"/>
      <c r="G95" s="85"/>
      <c r="H95" s="85"/>
    </row>
    <row r="96" spans="1:8" ht="12.75" customHeight="1">
      <c r="A96" s="85"/>
      <c r="B96" s="85"/>
      <c r="C96" s="85"/>
      <c r="D96" s="85"/>
      <c r="E96" s="85"/>
      <c r="F96" s="85"/>
      <c r="G96" s="85"/>
      <c r="H96" s="85"/>
    </row>
    <row r="97" spans="1:8" ht="12.75" customHeight="1">
      <c r="A97" s="85"/>
      <c r="B97" s="85"/>
      <c r="C97" s="85"/>
      <c r="D97" s="85"/>
      <c r="E97" s="85"/>
      <c r="F97" s="85"/>
      <c r="G97" s="85"/>
      <c r="H97" s="85"/>
    </row>
    <row r="98" spans="1:8" ht="12.75" customHeight="1">
      <c r="A98" s="85"/>
      <c r="B98" s="85"/>
      <c r="C98" s="85"/>
      <c r="D98" s="85"/>
      <c r="E98" s="85"/>
      <c r="F98" s="85"/>
      <c r="G98" s="85"/>
      <c r="H98" s="85"/>
    </row>
    <row r="99" spans="1:8" ht="12.75" customHeight="1">
      <c r="A99" s="85"/>
      <c r="B99" s="85"/>
      <c r="C99" s="85"/>
      <c r="D99" s="85"/>
      <c r="E99" s="85"/>
      <c r="F99" s="85"/>
      <c r="G99" s="85"/>
      <c r="H99" s="85"/>
    </row>
    <row r="100" spans="1:8" ht="12.75" customHeight="1"/>
    <row r="101" spans="1:8" ht="12.75" customHeight="1"/>
    <row r="102" spans="1:8" ht="12.75" customHeight="1"/>
    <row r="103" spans="1:8" ht="12.75" customHeight="1"/>
    <row r="104" spans="1:8" ht="12.75" customHeight="1"/>
    <row r="105" spans="1:8" ht="12.75" customHeight="1"/>
    <row r="106" spans="1:8" ht="12.75" customHeight="1"/>
    <row r="107" spans="1:8" ht="12.75" customHeight="1"/>
    <row r="108" spans="1:8" ht="12.75" customHeight="1"/>
    <row r="109" spans="1:8" ht="12.75" customHeight="1"/>
    <row r="110" spans="1:8" ht="12.75" customHeight="1"/>
    <row r="111" spans="1:8" ht="12.75" customHeight="1"/>
    <row r="112" spans="1:8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</sheetData>
  <sheetProtection algorithmName="SHA-512" hashValue="6STOs3FZBgI3gitNivR2hTgziTUhtXPJyrvnQMFwi/XXZT6wM7hWKQ7tVCxqS0KGrKJnVsbMQKuCrR2ukwI/fA==" saltValue="5+pEZxA0XPmmq1t7BqLYcA==" spinCount="100000" sheet="1" objects="1" scenarios="1" selectLockedCells="1"/>
  <mergeCells count="1">
    <mergeCell ref="A3:H3"/>
  </mergeCells>
  <conditionalFormatting sqref="H4">
    <cfRule type="cellIs" dxfId="2" priority="1" operator="equal">
      <formula>0</formula>
    </cfRule>
  </conditionalFormatting>
  <hyperlinks>
    <hyperlink ref="G5" r:id="rId1" xr:uid="{00000000-0004-0000-0100-000000000000}"/>
    <hyperlink ref="G6" r:id="rId2" xr:uid="{00000000-0004-0000-0100-000001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>
      <selection activeCell="F17" sqref="F17"/>
    </sheetView>
  </sheetViews>
  <sheetFormatPr baseColWidth="10" defaultColWidth="12.6640625" defaultRowHeight="13"/>
  <cols>
    <col min="1" max="1" width="2.83203125" style="80" customWidth="1"/>
    <col min="2" max="2" width="11.6640625" customWidth="1"/>
    <col min="3" max="3" width="14.6640625" customWidth="1"/>
    <col min="4" max="4" width="8.83203125" customWidth="1"/>
    <col min="5" max="6" width="27.1640625" customWidth="1"/>
    <col min="7" max="7" width="14" customWidth="1"/>
    <col min="8" max="8" width="8.1640625" customWidth="1"/>
    <col min="9" max="11" width="8" customWidth="1"/>
    <col min="12" max="24" width="10.6640625" customWidth="1"/>
  </cols>
  <sheetData>
    <row r="1" spans="1:11" ht="16">
      <c r="B1" s="8" t="s">
        <v>47</v>
      </c>
      <c r="G1" s="9"/>
      <c r="H1" s="10"/>
      <c r="I1" s="9"/>
      <c r="J1" s="9"/>
    </row>
    <row r="2" spans="1:11" ht="16">
      <c r="B2" s="11"/>
      <c r="G2" s="9"/>
      <c r="H2" s="10"/>
      <c r="I2" s="9"/>
      <c r="J2" s="9"/>
    </row>
    <row r="3" spans="1:11" ht="33">
      <c r="B3" s="79" t="str">
        <f>"Omzet - "&amp;Stamgegevens!C4&amp;" - "&amp;Stamgegevens!C15</f>
        <v>Omzet - Test - 2024</v>
      </c>
      <c r="C3" s="79"/>
      <c r="D3" s="79"/>
      <c r="E3" s="79"/>
      <c r="F3" s="79"/>
      <c r="G3" s="79"/>
      <c r="H3" s="79"/>
      <c r="I3" s="79"/>
      <c r="J3" s="79"/>
      <c r="K3" s="79"/>
    </row>
    <row r="4" spans="1:11" ht="68">
      <c r="B4" s="12" t="s">
        <v>48</v>
      </c>
      <c r="C4" s="13" t="s">
        <v>49</v>
      </c>
      <c r="D4" s="14" t="s">
        <v>50</v>
      </c>
      <c r="E4" s="15" t="s">
        <v>51</v>
      </c>
      <c r="F4" s="13" t="s">
        <v>52</v>
      </c>
      <c r="G4" s="16" t="s">
        <v>53</v>
      </c>
      <c r="H4" s="17" t="s">
        <v>54</v>
      </c>
      <c r="I4" s="18" t="s">
        <v>55</v>
      </c>
      <c r="J4" s="19" t="s">
        <v>56</v>
      </c>
      <c r="K4" s="20" t="s">
        <v>57</v>
      </c>
    </row>
    <row r="5" spans="1:11" ht="16">
      <c r="A5" s="80" t="str">
        <f t="shared" ref="A5:A199" si="0">C5&amp;"-"&amp;D5</f>
        <v>INV001-1</v>
      </c>
      <c r="B5" s="88">
        <v>45292</v>
      </c>
      <c r="C5" s="89" t="s">
        <v>58</v>
      </c>
      <c r="D5" s="90">
        <v>1</v>
      </c>
      <c r="E5" s="91" t="s">
        <v>34</v>
      </c>
      <c r="F5" s="89" t="s">
        <v>59</v>
      </c>
      <c r="G5" s="92">
        <v>100</v>
      </c>
      <c r="H5" s="93">
        <v>21</v>
      </c>
      <c r="I5" s="21">
        <f t="shared" ref="I5:I199" si="1">G5*H5/100</f>
        <v>21</v>
      </c>
      <c r="J5" s="22">
        <f t="shared" ref="J5:J199" si="2">G5+I5</f>
        <v>121</v>
      </c>
      <c r="K5" s="23" t="str">
        <f t="shared" ref="K5:K199" si="3">"Q"&amp;CEILING((MONTH(B5))/3,1)</f>
        <v>Q1</v>
      </c>
    </row>
    <row r="6" spans="1:11" ht="16">
      <c r="A6" s="80" t="str">
        <f t="shared" si="0"/>
        <v>INV001-2</v>
      </c>
      <c r="B6" s="94">
        <v>45292</v>
      </c>
      <c r="C6" s="89" t="s">
        <v>58</v>
      </c>
      <c r="D6" s="90">
        <v>2</v>
      </c>
      <c r="E6" s="91" t="s">
        <v>34</v>
      </c>
      <c r="F6" s="89" t="s">
        <v>60</v>
      </c>
      <c r="G6" s="92">
        <v>50</v>
      </c>
      <c r="H6" s="95">
        <v>9</v>
      </c>
      <c r="I6" s="21">
        <f t="shared" si="1"/>
        <v>4.5</v>
      </c>
      <c r="J6" s="22">
        <f t="shared" si="2"/>
        <v>54.5</v>
      </c>
      <c r="K6" s="23" t="str">
        <f t="shared" si="3"/>
        <v>Q1</v>
      </c>
    </row>
    <row r="7" spans="1:11" ht="16">
      <c r="A7" s="80" t="str">
        <f t="shared" si="0"/>
        <v>INV002-1</v>
      </c>
      <c r="B7" s="88">
        <v>45417</v>
      </c>
      <c r="C7" s="96" t="s">
        <v>61</v>
      </c>
      <c r="D7" s="90">
        <v>1</v>
      </c>
      <c r="E7" s="97" t="s">
        <v>41</v>
      </c>
      <c r="F7" s="96" t="s">
        <v>62</v>
      </c>
      <c r="G7" s="98">
        <v>300</v>
      </c>
      <c r="H7" s="95">
        <v>21</v>
      </c>
      <c r="I7" s="21">
        <f t="shared" si="1"/>
        <v>63</v>
      </c>
      <c r="J7" s="22">
        <f t="shared" si="2"/>
        <v>363</v>
      </c>
      <c r="K7" s="23" t="str">
        <f t="shared" si="3"/>
        <v>Q2</v>
      </c>
    </row>
    <row r="8" spans="1:11" ht="16">
      <c r="A8" s="80" t="str">
        <f t="shared" si="0"/>
        <v>INV002-2</v>
      </c>
      <c r="B8" s="88">
        <v>45417</v>
      </c>
      <c r="C8" s="96" t="s">
        <v>61</v>
      </c>
      <c r="D8" s="90">
        <v>2</v>
      </c>
      <c r="E8" s="97" t="s">
        <v>41</v>
      </c>
      <c r="F8" s="96" t="s">
        <v>63</v>
      </c>
      <c r="G8" s="98">
        <v>100</v>
      </c>
      <c r="H8" s="95">
        <v>21</v>
      </c>
      <c r="I8" s="21">
        <f t="shared" si="1"/>
        <v>21</v>
      </c>
      <c r="J8" s="22">
        <f t="shared" si="2"/>
        <v>121</v>
      </c>
      <c r="K8" s="23" t="str">
        <f t="shared" si="3"/>
        <v>Q2</v>
      </c>
    </row>
    <row r="9" spans="1:11" ht="16">
      <c r="A9" s="80" t="str">
        <f t="shared" si="0"/>
        <v>INV003-</v>
      </c>
      <c r="B9" s="94"/>
      <c r="C9" s="96" t="s">
        <v>64</v>
      </c>
      <c r="D9" s="99"/>
      <c r="E9" s="91"/>
      <c r="F9" s="89"/>
      <c r="G9" s="92"/>
      <c r="H9" s="93"/>
      <c r="I9" s="21">
        <f t="shared" si="1"/>
        <v>0</v>
      </c>
      <c r="J9" s="22">
        <f t="shared" si="2"/>
        <v>0</v>
      </c>
      <c r="K9" s="23" t="str">
        <f t="shared" si="3"/>
        <v>Q1</v>
      </c>
    </row>
    <row r="10" spans="1:11" ht="16">
      <c r="A10" s="80" t="str">
        <f t="shared" si="0"/>
        <v>-</v>
      </c>
      <c r="B10" s="94"/>
      <c r="C10" s="89"/>
      <c r="D10" s="99"/>
      <c r="E10" s="91"/>
      <c r="F10" s="89"/>
      <c r="G10" s="92"/>
      <c r="H10" s="93"/>
      <c r="I10" s="21">
        <f t="shared" si="1"/>
        <v>0</v>
      </c>
      <c r="J10" s="22">
        <f t="shared" si="2"/>
        <v>0</v>
      </c>
      <c r="K10" s="23" t="str">
        <f t="shared" si="3"/>
        <v>Q1</v>
      </c>
    </row>
    <row r="11" spans="1:11" ht="16">
      <c r="A11" s="80" t="str">
        <f t="shared" si="0"/>
        <v>-</v>
      </c>
      <c r="B11" s="94"/>
      <c r="C11" s="89"/>
      <c r="D11" s="99"/>
      <c r="E11" s="91"/>
      <c r="F11" s="89"/>
      <c r="G11" s="92"/>
      <c r="H11" s="93"/>
      <c r="I11" s="21">
        <f t="shared" si="1"/>
        <v>0</v>
      </c>
      <c r="J11" s="22">
        <f t="shared" si="2"/>
        <v>0</v>
      </c>
      <c r="K11" s="23" t="str">
        <f t="shared" si="3"/>
        <v>Q1</v>
      </c>
    </row>
    <row r="12" spans="1:11" ht="16">
      <c r="A12" s="80" t="str">
        <f t="shared" si="0"/>
        <v>-</v>
      </c>
      <c r="B12" s="94"/>
      <c r="C12" s="89"/>
      <c r="D12" s="99"/>
      <c r="E12" s="91"/>
      <c r="F12" s="89"/>
      <c r="G12" s="92"/>
      <c r="H12" s="93"/>
      <c r="I12" s="21">
        <f t="shared" si="1"/>
        <v>0</v>
      </c>
      <c r="J12" s="22">
        <f t="shared" si="2"/>
        <v>0</v>
      </c>
      <c r="K12" s="23" t="str">
        <f t="shared" si="3"/>
        <v>Q1</v>
      </c>
    </row>
    <row r="13" spans="1:11" ht="16">
      <c r="A13" s="80" t="str">
        <f t="shared" si="0"/>
        <v>-</v>
      </c>
      <c r="B13" s="94"/>
      <c r="C13" s="89"/>
      <c r="D13" s="99"/>
      <c r="E13" s="91"/>
      <c r="F13" s="89"/>
      <c r="G13" s="92"/>
      <c r="H13" s="93"/>
      <c r="I13" s="21">
        <f t="shared" si="1"/>
        <v>0</v>
      </c>
      <c r="J13" s="22">
        <f t="shared" si="2"/>
        <v>0</v>
      </c>
      <c r="K13" s="23" t="str">
        <f t="shared" si="3"/>
        <v>Q1</v>
      </c>
    </row>
    <row r="14" spans="1:11" ht="16">
      <c r="A14" s="80" t="str">
        <f t="shared" si="0"/>
        <v>-</v>
      </c>
      <c r="B14" s="94"/>
      <c r="C14" s="89"/>
      <c r="D14" s="99"/>
      <c r="E14" s="91"/>
      <c r="F14" s="89"/>
      <c r="G14" s="92"/>
      <c r="H14" s="93"/>
      <c r="I14" s="21">
        <f t="shared" si="1"/>
        <v>0</v>
      </c>
      <c r="J14" s="22">
        <f t="shared" si="2"/>
        <v>0</v>
      </c>
      <c r="K14" s="23" t="str">
        <f t="shared" si="3"/>
        <v>Q1</v>
      </c>
    </row>
    <row r="15" spans="1:11" ht="16">
      <c r="A15" s="80" t="str">
        <f t="shared" si="0"/>
        <v>-</v>
      </c>
      <c r="B15" s="94"/>
      <c r="C15" s="89"/>
      <c r="D15" s="99"/>
      <c r="E15" s="91"/>
      <c r="F15" s="89"/>
      <c r="G15" s="92"/>
      <c r="H15" s="93"/>
      <c r="I15" s="21">
        <f t="shared" si="1"/>
        <v>0</v>
      </c>
      <c r="J15" s="22">
        <f t="shared" si="2"/>
        <v>0</v>
      </c>
      <c r="K15" s="23" t="str">
        <f t="shared" si="3"/>
        <v>Q1</v>
      </c>
    </row>
    <row r="16" spans="1:11" ht="16">
      <c r="A16" s="80" t="str">
        <f t="shared" si="0"/>
        <v>-</v>
      </c>
      <c r="B16" s="94"/>
      <c r="C16" s="89"/>
      <c r="D16" s="99"/>
      <c r="E16" s="91"/>
      <c r="F16" s="89"/>
      <c r="G16" s="92"/>
      <c r="H16" s="93"/>
      <c r="I16" s="21">
        <f t="shared" si="1"/>
        <v>0</v>
      </c>
      <c r="J16" s="22">
        <f t="shared" si="2"/>
        <v>0</v>
      </c>
      <c r="K16" s="23" t="str">
        <f t="shared" si="3"/>
        <v>Q1</v>
      </c>
    </row>
    <row r="17" spans="1:11" ht="16">
      <c r="A17" s="80" t="str">
        <f t="shared" si="0"/>
        <v>-</v>
      </c>
      <c r="B17" s="100"/>
      <c r="C17" s="89"/>
      <c r="D17" s="99"/>
      <c r="E17" s="91"/>
      <c r="F17" s="89"/>
      <c r="G17" s="92"/>
      <c r="H17" s="93"/>
      <c r="I17" s="21">
        <f t="shared" si="1"/>
        <v>0</v>
      </c>
      <c r="J17" s="22">
        <f t="shared" si="2"/>
        <v>0</v>
      </c>
      <c r="K17" s="23" t="str">
        <f t="shared" si="3"/>
        <v>Q1</v>
      </c>
    </row>
    <row r="18" spans="1:11" ht="16">
      <c r="A18" s="80" t="str">
        <f t="shared" si="0"/>
        <v>-</v>
      </c>
      <c r="B18" s="100"/>
      <c r="C18" s="89"/>
      <c r="D18" s="99"/>
      <c r="E18" s="91"/>
      <c r="F18" s="89"/>
      <c r="G18" s="92"/>
      <c r="H18" s="93"/>
      <c r="I18" s="21">
        <f t="shared" si="1"/>
        <v>0</v>
      </c>
      <c r="J18" s="22">
        <f t="shared" si="2"/>
        <v>0</v>
      </c>
      <c r="K18" s="23" t="str">
        <f t="shared" si="3"/>
        <v>Q1</v>
      </c>
    </row>
    <row r="19" spans="1:11" ht="16">
      <c r="A19" s="80" t="str">
        <f t="shared" si="0"/>
        <v>-</v>
      </c>
      <c r="B19" s="100"/>
      <c r="C19" s="89"/>
      <c r="D19" s="99"/>
      <c r="E19" s="91"/>
      <c r="F19" s="89"/>
      <c r="G19" s="92"/>
      <c r="H19" s="93"/>
      <c r="I19" s="21">
        <f t="shared" si="1"/>
        <v>0</v>
      </c>
      <c r="J19" s="22">
        <f t="shared" si="2"/>
        <v>0</v>
      </c>
      <c r="K19" s="23" t="str">
        <f t="shared" si="3"/>
        <v>Q1</v>
      </c>
    </row>
    <row r="20" spans="1:11" ht="16">
      <c r="A20" s="80" t="str">
        <f t="shared" si="0"/>
        <v>-</v>
      </c>
      <c r="B20" s="100"/>
      <c r="C20" s="89"/>
      <c r="D20" s="99"/>
      <c r="E20" s="91"/>
      <c r="F20" s="89"/>
      <c r="G20" s="92"/>
      <c r="H20" s="93"/>
      <c r="I20" s="21">
        <f t="shared" si="1"/>
        <v>0</v>
      </c>
      <c r="J20" s="22">
        <f t="shared" si="2"/>
        <v>0</v>
      </c>
      <c r="K20" s="23" t="str">
        <f t="shared" si="3"/>
        <v>Q1</v>
      </c>
    </row>
    <row r="21" spans="1:11" ht="16">
      <c r="A21" s="80" t="str">
        <f t="shared" si="0"/>
        <v>-</v>
      </c>
      <c r="B21" s="100"/>
      <c r="C21" s="89"/>
      <c r="D21" s="99"/>
      <c r="E21" s="91"/>
      <c r="F21" s="89"/>
      <c r="G21" s="92"/>
      <c r="H21" s="93"/>
      <c r="I21" s="21">
        <f t="shared" si="1"/>
        <v>0</v>
      </c>
      <c r="J21" s="22">
        <f t="shared" si="2"/>
        <v>0</v>
      </c>
      <c r="K21" s="23" t="str">
        <f t="shared" si="3"/>
        <v>Q1</v>
      </c>
    </row>
    <row r="22" spans="1:11" ht="16">
      <c r="A22" s="80" t="str">
        <f t="shared" si="0"/>
        <v>-</v>
      </c>
      <c r="B22" s="100"/>
      <c r="C22" s="89"/>
      <c r="D22" s="99"/>
      <c r="E22" s="91"/>
      <c r="F22" s="89"/>
      <c r="G22" s="92"/>
      <c r="H22" s="93"/>
      <c r="I22" s="21">
        <f t="shared" si="1"/>
        <v>0</v>
      </c>
      <c r="J22" s="22">
        <f t="shared" si="2"/>
        <v>0</v>
      </c>
      <c r="K22" s="23" t="str">
        <f t="shared" si="3"/>
        <v>Q1</v>
      </c>
    </row>
    <row r="23" spans="1:11" ht="16">
      <c r="A23" s="80" t="str">
        <f t="shared" si="0"/>
        <v>-</v>
      </c>
      <c r="B23" s="100"/>
      <c r="C23" s="89"/>
      <c r="D23" s="99"/>
      <c r="E23" s="91"/>
      <c r="F23" s="89"/>
      <c r="G23" s="92"/>
      <c r="H23" s="93"/>
      <c r="I23" s="21">
        <f t="shared" si="1"/>
        <v>0</v>
      </c>
      <c r="J23" s="22">
        <f t="shared" si="2"/>
        <v>0</v>
      </c>
      <c r="K23" s="23" t="str">
        <f t="shared" si="3"/>
        <v>Q1</v>
      </c>
    </row>
    <row r="24" spans="1:11" ht="16">
      <c r="A24" s="80" t="str">
        <f t="shared" si="0"/>
        <v>-</v>
      </c>
      <c r="B24" s="100"/>
      <c r="C24" s="89"/>
      <c r="D24" s="99"/>
      <c r="E24" s="91"/>
      <c r="F24" s="89"/>
      <c r="G24" s="92"/>
      <c r="H24" s="93"/>
      <c r="I24" s="21">
        <f t="shared" si="1"/>
        <v>0</v>
      </c>
      <c r="J24" s="22">
        <f t="shared" si="2"/>
        <v>0</v>
      </c>
      <c r="K24" s="23" t="str">
        <f t="shared" si="3"/>
        <v>Q1</v>
      </c>
    </row>
    <row r="25" spans="1:11" ht="16">
      <c r="A25" s="80" t="str">
        <f t="shared" si="0"/>
        <v>-</v>
      </c>
      <c r="B25" s="100"/>
      <c r="C25" s="89"/>
      <c r="D25" s="99"/>
      <c r="E25" s="91"/>
      <c r="F25" s="89"/>
      <c r="G25" s="92"/>
      <c r="H25" s="93"/>
      <c r="I25" s="21">
        <f t="shared" si="1"/>
        <v>0</v>
      </c>
      <c r="J25" s="22">
        <f t="shared" si="2"/>
        <v>0</v>
      </c>
      <c r="K25" s="23" t="str">
        <f t="shared" si="3"/>
        <v>Q1</v>
      </c>
    </row>
    <row r="26" spans="1:11" ht="16">
      <c r="A26" s="80" t="str">
        <f t="shared" si="0"/>
        <v>-</v>
      </c>
      <c r="B26" s="100"/>
      <c r="C26" s="89"/>
      <c r="D26" s="99"/>
      <c r="E26" s="91"/>
      <c r="F26" s="89"/>
      <c r="G26" s="92"/>
      <c r="H26" s="93"/>
      <c r="I26" s="21">
        <f t="shared" si="1"/>
        <v>0</v>
      </c>
      <c r="J26" s="22">
        <f t="shared" si="2"/>
        <v>0</v>
      </c>
      <c r="K26" s="23" t="str">
        <f t="shared" si="3"/>
        <v>Q1</v>
      </c>
    </row>
    <row r="27" spans="1:11" ht="16">
      <c r="A27" s="80" t="str">
        <f t="shared" si="0"/>
        <v>-</v>
      </c>
      <c r="B27" s="100"/>
      <c r="C27" s="89"/>
      <c r="D27" s="99"/>
      <c r="E27" s="91"/>
      <c r="F27" s="89"/>
      <c r="G27" s="92"/>
      <c r="H27" s="93"/>
      <c r="I27" s="21">
        <f t="shared" si="1"/>
        <v>0</v>
      </c>
      <c r="J27" s="22">
        <f t="shared" si="2"/>
        <v>0</v>
      </c>
      <c r="K27" s="23" t="str">
        <f t="shared" si="3"/>
        <v>Q1</v>
      </c>
    </row>
    <row r="28" spans="1:11" ht="16">
      <c r="A28" s="80" t="str">
        <f t="shared" si="0"/>
        <v>-</v>
      </c>
      <c r="B28" s="100"/>
      <c r="C28" s="89"/>
      <c r="D28" s="99"/>
      <c r="E28" s="91"/>
      <c r="F28" s="89"/>
      <c r="G28" s="92"/>
      <c r="H28" s="93"/>
      <c r="I28" s="21">
        <f t="shared" si="1"/>
        <v>0</v>
      </c>
      <c r="J28" s="22">
        <f t="shared" si="2"/>
        <v>0</v>
      </c>
      <c r="K28" s="23" t="str">
        <f t="shared" si="3"/>
        <v>Q1</v>
      </c>
    </row>
    <row r="29" spans="1:11" ht="16">
      <c r="A29" s="80" t="str">
        <f t="shared" si="0"/>
        <v>-</v>
      </c>
      <c r="B29" s="100"/>
      <c r="C29" s="89"/>
      <c r="D29" s="99"/>
      <c r="E29" s="91"/>
      <c r="F29" s="89"/>
      <c r="G29" s="92"/>
      <c r="H29" s="93"/>
      <c r="I29" s="21">
        <f t="shared" si="1"/>
        <v>0</v>
      </c>
      <c r="J29" s="22">
        <f t="shared" si="2"/>
        <v>0</v>
      </c>
      <c r="K29" s="23" t="str">
        <f t="shared" si="3"/>
        <v>Q1</v>
      </c>
    </row>
    <row r="30" spans="1:11" ht="16">
      <c r="A30" s="80" t="str">
        <f t="shared" si="0"/>
        <v>-</v>
      </c>
      <c r="B30" s="100"/>
      <c r="C30" s="89"/>
      <c r="D30" s="99"/>
      <c r="E30" s="91"/>
      <c r="F30" s="89"/>
      <c r="G30" s="92"/>
      <c r="H30" s="93"/>
      <c r="I30" s="21">
        <f t="shared" si="1"/>
        <v>0</v>
      </c>
      <c r="J30" s="22">
        <f t="shared" si="2"/>
        <v>0</v>
      </c>
      <c r="K30" s="23" t="str">
        <f t="shared" si="3"/>
        <v>Q1</v>
      </c>
    </row>
    <row r="31" spans="1:11" ht="16">
      <c r="A31" s="80" t="str">
        <f t="shared" si="0"/>
        <v>-</v>
      </c>
      <c r="B31" s="100"/>
      <c r="C31" s="89"/>
      <c r="D31" s="99"/>
      <c r="E31" s="91"/>
      <c r="F31" s="89"/>
      <c r="G31" s="92"/>
      <c r="H31" s="93"/>
      <c r="I31" s="21">
        <f t="shared" si="1"/>
        <v>0</v>
      </c>
      <c r="J31" s="22">
        <f t="shared" si="2"/>
        <v>0</v>
      </c>
      <c r="K31" s="23" t="str">
        <f t="shared" si="3"/>
        <v>Q1</v>
      </c>
    </row>
    <row r="32" spans="1:11" ht="16">
      <c r="A32" s="80" t="str">
        <f t="shared" si="0"/>
        <v>-</v>
      </c>
      <c r="B32" s="100"/>
      <c r="C32" s="89"/>
      <c r="D32" s="99"/>
      <c r="E32" s="91"/>
      <c r="F32" s="89"/>
      <c r="G32" s="92"/>
      <c r="H32" s="93"/>
      <c r="I32" s="21">
        <f t="shared" si="1"/>
        <v>0</v>
      </c>
      <c r="J32" s="22">
        <f t="shared" si="2"/>
        <v>0</v>
      </c>
      <c r="K32" s="23" t="str">
        <f t="shared" si="3"/>
        <v>Q1</v>
      </c>
    </row>
    <row r="33" spans="1:11" ht="16">
      <c r="A33" s="80" t="str">
        <f t="shared" si="0"/>
        <v>-</v>
      </c>
      <c r="B33" s="100"/>
      <c r="C33" s="89"/>
      <c r="D33" s="99"/>
      <c r="E33" s="91"/>
      <c r="F33" s="89"/>
      <c r="G33" s="92"/>
      <c r="H33" s="93"/>
      <c r="I33" s="21">
        <f t="shared" si="1"/>
        <v>0</v>
      </c>
      <c r="J33" s="22">
        <f t="shared" si="2"/>
        <v>0</v>
      </c>
      <c r="K33" s="23" t="str">
        <f t="shared" si="3"/>
        <v>Q1</v>
      </c>
    </row>
    <row r="34" spans="1:11" ht="16">
      <c r="A34" s="80" t="str">
        <f t="shared" si="0"/>
        <v>-</v>
      </c>
      <c r="B34" s="100"/>
      <c r="C34" s="89"/>
      <c r="D34" s="99"/>
      <c r="E34" s="91"/>
      <c r="F34" s="89"/>
      <c r="G34" s="92"/>
      <c r="H34" s="93"/>
      <c r="I34" s="21">
        <f t="shared" si="1"/>
        <v>0</v>
      </c>
      <c r="J34" s="22">
        <f t="shared" si="2"/>
        <v>0</v>
      </c>
      <c r="K34" s="23" t="str">
        <f t="shared" si="3"/>
        <v>Q1</v>
      </c>
    </row>
    <row r="35" spans="1:11" ht="16">
      <c r="A35" s="80" t="str">
        <f t="shared" si="0"/>
        <v>-</v>
      </c>
      <c r="B35" s="100"/>
      <c r="C35" s="89"/>
      <c r="D35" s="99"/>
      <c r="E35" s="91"/>
      <c r="F35" s="89"/>
      <c r="G35" s="92"/>
      <c r="H35" s="93"/>
      <c r="I35" s="21">
        <f t="shared" si="1"/>
        <v>0</v>
      </c>
      <c r="J35" s="22">
        <f t="shared" si="2"/>
        <v>0</v>
      </c>
      <c r="K35" s="23" t="str">
        <f t="shared" si="3"/>
        <v>Q1</v>
      </c>
    </row>
    <row r="36" spans="1:11" ht="16">
      <c r="A36" s="80" t="str">
        <f t="shared" si="0"/>
        <v>-</v>
      </c>
      <c r="B36" s="100"/>
      <c r="C36" s="89"/>
      <c r="D36" s="99"/>
      <c r="E36" s="91"/>
      <c r="F36" s="89"/>
      <c r="G36" s="92"/>
      <c r="H36" s="93"/>
      <c r="I36" s="21">
        <f t="shared" si="1"/>
        <v>0</v>
      </c>
      <c r="J36" s="22">
        <f t="shared" si="2"/>
        <v>0</v>
      </c>
      <c r="K36" s="23" t="str">
        <f t="shared" si="3"/>
        <v>Q1</v>
      </c>
    </row>
    <row r="37" spans="1:11" ht="16">
      <c r="A37" s="80" t="str">
        <f t="shared" si="0"/>
        <v>-</v>
      </c>
      <c r="B37" s="100"/>
      <c r="C37" s="89"/>
      <c r="D37" s="99"/>
      <c r="E37" s="91"/>
      <c r="F37" s="89"/>
      <c r="G37" s="92"/>
      <c r="H37" s="93"/>
      <c r="I37" s="21">
        <f t="shared" si="1"/>
        <v>0</v>
      </c>
      <c r="J37" s="22">
        <f t="shared" si="2"/>
        <v>0</v>
      </c>
      <c r="K37" s="23" t="str">
        <f t="shared" si="3"/>
        <v>Q1</v>
      </c>
    </row>
    <row r="38" spans="1:11" ht="16">
      <c r="A38" s="80" t="str">
        <f t="shared" si="0"/>
        <v>-</v>
      </c>
      <c r="B38" s="100"/>
      <c r="C38" s="89"/>
      <c r="D38" s="99"/>
      <c r="E38" s="91"/>
      <c r="F38" s="89"/>
      <c r="G38" s="92"/>
      <c r="H38" s="93"/>
      <c r="I38" s="21">
        <f t="shared" si="1"/>
        <v>0</v>
      </c>
      <c r="J38" s="22">
        <f t="shared" si="2"/>
        <v>0</v>
      </c>
      <c r="K38" s="23" t="str">
        <f t="shared" si="3"/>
        <v>Q1</v>
      </c>
    </row>
    <row r="39" spans="1:11" ht="16">
      <c r="A39" s="80" t="str">
        <f t="shared" si="0"/>
        <v>-</v>
      </c>
      <c r="B39" s="100"/>
      <c r="C39" s="89"/>
      <c r="D39" s="99"/>
      <c r="E39" s="91"/>
      <c r="F39" s="89"/>
      <c r="G39" s="92"/>
      <c r="H39" s="93"/>
      <c r="I39" s="21">
        <f t="shared" si="1"/>
        <v>0</v>
      </c>
      <c r="J39" s="22">
        <f t="shared" si="2"/>
        <v>0</v>
      </c>
      <c r="K39" s="23" t="str">
        <f t="shared" si="3"/>
        <v>Q1</v>
      </c>
    </row>
    <row r="40" spans="1:11" ht="16">
      <c r="A40" s="80" t="str">
        <f t="shared" si="0"/>
        <v>-</v>
      </c>
      <c r="B40" s="100"/>
      <c r="C40" s="89"/>
      <c r="D40" s="99"/>
      <c r="E40" s="91"/>
      <c r="F40" s="89"/>
      <c r="G40" s="92"/>
      <c r="H40" s="93"/>
      <c r="I40" s="21">
        <f t="shared" si="1"/>
        <v>0</v>
      </c>
      <c r="J40" s="22">
        <f t="shared" si="2"/>
        <v>0</v>
      </c>
      <c r="K40" s="23" t="str">
        <f t="shared" si="3"/>
        <v>Q1</v>
      </c>
    </row>
    <row r="41" spans="1:11" ht="16">
      <c r="A41" s="80" t="str">
        <f t="shared" si="0"/>
        <v>-</v>
      </c>
      <c r="B41" s="100"/>
      <c r="C41" s="89"/>
      <c r="D41" s="99"/>
      <c r="E41" s="91"/>
      <c r="F41" s="89"/>
      <c r="G41" s="92"/>
      <c r="H41" s="93"/>
      <c r="I41" s="21">
        <f t="shared" si="1"/>
        <v>0</v>
      </c>
      <c r="J41" s="22">
        <f t="shared" si="2"/>
        <v>0</v>
      </c>
      <c r="K41" s="23" t="str">
        <f t="shared" si="3"/>
        <v>Q1</v>
      </c>
    </row>
    <row r="42" spans="1:11" ht="16">
      <c r="A42" s="80" t="str">
        <f t="shared" si="0"/>
        <v>-</v>
      </c>
      <c r="B42" s="100"/>
      <c r="C42" s="89"/>
      <c r="D42" s="99"/>
      <c r="E42" s="91"/>
      <c r="F42" s="89"/>
      <c r="G42" s="92"/>
      <c r="H42" s="93"/>
      <c r="I42" s="21">
        <f t="shared" si="1"/>
        <v>0</v>
      </c>
      <c r="J42" s="22">
        <f t="shared" si="2"/>
        <v>0</v>
      </c>
      <c r="K42" s="23" t="str">
        <f t="shared" si="3"/>
        <v>Q1</v>
      </c>
    </row>
    <row r="43" spans="1:11" ht="16">
      <c r="A43" s="80" t="str">
        <f t="shared" si="0"/>
        <v>-</v>
      </c>
      <c r="B43" s="100"/>
      <c r="C43" s="89"/>
      <c r="D43" s="99"/>
      <c r="E43" s="91"/>
      <c r="F43" s="89"/>
      <c r="G43" s="92"/>
      <c r="H43" s="93"/>
      <c r="I43" s="21">
        <f t="shared" si="1"/>
        <v>0</v>
      </c>
      <c r="J43" s="22">
        <f t="shared" si="2"/>
        <v>0</v>
      </c>
      <c r="K43" s="23" t="str">
        <f t="shared" si="3"/>
        <v>Q1</v>
      </c>
    </row>
    <row r="44" spans="1:11" ht="16">
      <c r="A44" s="80" t="str">
        <f t="shared" si="0"/>
        <v>-</v>
      </c>
      <c r="B44" s="100"/>
      <c r="C44" s="89"/>
      <c r="D44" s="99"/>
      <c r="E44" s="91"/>
      <c r="F44" s="89"/>
      <c r="G44" s="92"/>
      <c r="H44" s="93"/>
      <c r="I44" s="21">
        <f t="shared" si="1"/>
        <v>0</v>
      </c>
      <c r="J44" s="22">
        <f t="shared" si="2"/>
        <v>0</v>
      </c>
      <c r="K44" s="23" t="str">
        <f t="shared" si="3"/>
        <v>Q1</v>
      </c>
    </row>
    <row r="45" spans="1:11" ht="16">
      <c r="A45" s="80" t="str">
        <f t="shared" si="0"/>
        <v>-</v>
      </c>
      <c r="B45" s="100"/>
      <c r="C45" s="89"/>
      <c r="D45" s="99"/>
      <c r="E45" s="91"/>
      <c r="F45" s="89"/>
      <c r="G45" s="92"/>
      <c r="H45" s="93"/>
      <c r="I45" s="21">
        <f t="shared" si="1"/>
        <v>0</v>
      </c>
      <c r="J45" s="22">
        <f t="shared" si="2"/>
        <v>0</v>
      </c>
      <c r="K45" s="23" t="str">
        <f t="shared" si="3"/>
        <v>Q1</v>
      </c>
    </row>
    <row r="46" spans="1:11" ht="16">
      <c r="A46" s="80" t="str">
        <f t="shared" si="0"/>
        <v>-</v>
      </c>
      <c r="B46" s="100"/>
      <c r="C46" s="89"/>
      <c r="D46" s="99"/>
      <c r="E46" s="91"/>
      <c r="F46" s="89"/>
      <c r="G46" s="92"/>
      <c r="H46" s="93"/>
      <c r="I46" s="21">
        <f t="shared" si="1"/>
        <v>0</v>
      </c>
      <c r="J46" s="22">
        <f t="shared" si="2"/>
        <v>0</v>
      </c>
      <c r="K46" s="23" t="str">
        <f t="shared" si="3"/>
        <v>Q1</v>
      </c>
    </row>
    <row r="47" spans="1:11" ht="16">
      <c r="A47" s="80" t="str">
        <f t="shared" si="0"/>
        <v>-</v>
      </c>
      <c r="B47" s="100"/>
      <c r="C47" s="89"/>
      <c r="D47" s="99"/>
      <c r="E47" s="91"/>
      <c r="F47" s="89"/>
      <c r="G47" s="92"/>
      <c r="H47" s="93"/>
      <c r="I47" s="21">
        <f t="shared" si="1"/>
        <v>0</v>
      </c>
      <c r="J47" s="22">
        <f t="shared" si="2"/>
        <v>0</v>
      </c>
      <c r="K47" s="23" t="str">
        <f t="shared" si="3"/>
        <v>Q1</v>
      </c>
    </row>
    <row r="48" spans="1:11" ht="16">
      <c r="A48" s="80" t="str">
        <f t="shared" si="0"/>
        <v>-</v>
      </c>
      <c r="B48" s="100"/>
      <c r="C48" s="89"/>
      <c r="D48" s="99"/>
      <c r="E48" s="91"/>
      <c r="F48" s="89"/>
      <c r="G48" s="92"/>
      <c r="H48" s="93"/>
      <c r="I48" s="21">
        <f t="shared" si="1"/>
        <v>0</v>
      </c>
      <c r="J48" s="22">
        <f t="shared" si="2"/>
        <v>0</v>
      </c>
      <c r="K48" s="23" t="str">
        <f t="shared" si="3"/>
        <v>Q1</v>
      </c>
    </row>
    <row r="49" spans="1:11" ht="16">
      <c r="A49" s="80" t="str">
        <f t="shared" si="0"/>
        <v>-</v>
      </c>
      <c r="B49" s="100"/>
      <c r="C49" s="89"/>
      <c r="D49" s="99"/>
      <c r="E49" s="91"/>
      <c r="F49" s="89"/>
      <c r="G49" s="92"/>
      <c r="H49" s="93"/>
      <c r="I49" s="21">
        <f t="shared" si="1"/>
        <v>0</v>
      </c>
      <c r="J49" s="22">
        <f t="shared" si="2"/>
        <v>0</v>
      </c>
      <c r="K49" s="23" t="str">
        <f t="shared" si="3"/>
        <v>Q1</v>
      </c>
    </row>
    <row r="50" spans="1:11" ht="16">
      <c r="A50" s="80" t="str">
        <f t="shared" si="0"/>
        <v>-</v>
      </c>
      <c r="B50" s="100"/>
      <c r="C50" s="89"/>
      <c r="D50" s="99"/>
      <c r="E50" s="91"/>
      <c r="F50" s="89"/>
      <c r="G50" s="92"/>
      <c r="H50" s="93"/>
      <c r="I50" s="21">
        <f t="shared" si="1"/>
        <v>0</v>
      </c>
      <c r="J50" s="22">
        <f t="shared" si="2"/>
        <v>0</v>
      </c>
      <c r="K50" s="23" t="str">
        <f t="shared" si="3"/>
        <v>Q1</v>
      </c>
    </row>
    <row r="51" spans="1:11" ht="16">
      <c r="A51" s="80" t="str">
        <f t="shared" si="0"/>
        <v>-</v>
      </c>
      <c r="B51" s="100"/>
      <c r="C51" s="89"/>
      <c r="D51" s="99"/>
      <c r="E51" s="91"/>
      <c r="F51" s="89"/>
      <c r="G51" s="92"/>
      <c r="H51" s="93"/>
      <c r="I51" s="21">
        <f t="shared" si="1"/>
        <v>0</v>
      </c>
      <c r="J51" s="22">
        <f t="shared" si="2"/>
        <v>0</v>
      </c>
      <c r="K51" s="23" t="str">
        <f t="shared" si="3"/>
        <v>Q1</v>
      </c>
    </row>
    <row r="52" spans="1:11" ht="16">
      <c r="A52" s="80" t="str">
        <f t="shared" si="0"/>
        <v>-</v>
      </c>
      <c r="B52" s="100"/>
      <c r="C52" s="89"/>
      <c r="D52" s="99"/>
      <c r="E52" s="91"/>
      <c r="F52" s="89"/>
      <c r="G52" s="92"/>
      <c r="H52" s="93"/>
      <c r="I52" s="21">
        <f t="shared" si="1"/>
        <v>0</v>
      </c>
      <c r="J52" s="22">
        <f t="shared" si="2"/>
        <v>0</v>
      </c>
      <c r="K52" s="23" t="str">
        <f t="shared" si="3"/>
        <v>Q1</v>
      </c>
    </row>
    <row r="53" spans="1:11" ht="16">
      <c r="A53" s="80" t="str">
        <f t="shared" si="0"/>
        <v>-</v>
      </c>
      <c r="B53" s="100"/>
      <c r="C53" s="89"/>
      <c r="D53" s="99"/>
      <c r="E53" s="91"/>
      <c r="F53" s="89"/>
      <c r="G53" s="92"/>
      <c r="H53" s="93"/>
      <c r="I53" s="21">
        <f t="shared" si="1"/>
        <v>0</v>
      </c>
      <c r="J53" s="22">
        <f t="shared" si="2"/>
        <v>0</v>
      </c>
      <c r="K53" s="23" t="str">
        <f t="shared" si="3"/>
        <v>Q1</v>
      </c>
    </row>
    <row r="54" spans="1:11" ht="16">
      <c r="A54" s="80" t="str">
        <f t="shared" si="0"/>
        <v>-</v>
      </c>
      <c r="B54" s="100"/>
      <c r="C54" s="89"/>
      <c r="D54" s="99"/>
      <c r="E54" s="91"/>
      <c r="F54" s="89"/>
      <c r="G54" s="92"/>
      <c r="H54" s="93"/>
      <c r="I54" s="21">
        <f t="shared" si="1"/>
        <v>0</v>
      </c>
      <c r="J54" s="22">
        <f t="shared" si="2"/>
        <v>0</v>
      </c>
      <c r="K54" s="23" t="str">
        <f t="shared" si="3"/>
        <v>Q1</v>
      </c>
    </row>
    <row r="55" spans="1:11" ht="16">
      <c r="A55" s="80" t="str">
        <f t="shared" si="0"/>
        <v>-</v>
      </c>
      <c r="B55" s="100"/>
      <c r="C55" s="89"/>
      <c r="D55" s="99"/>
      <c r="E55" s="91"/>
      <c r="F55" s="89"/>
      <c r="G55" s="92"/>
      <c r="H55" s="93"/>
      <c r="I55" s="21">
        <f t="shared" si="1"/>
        <v>0</v>
      </c>
      <c r="J55" s="22">
        <f t="shared" si="2"/>
        <v>0</v>
      </c>
      <c r="K55" s="23" t="str">
        <f t="shared" si="3"/>
        <v>Q1</v>
      </c>
    </row>
    <row r="56" spans="1:11" ht="16">
      <c r="A56" s="80" t="str">
        <f t="shared" si="0"/>
        <v>-</v>
      </c>
      <c r="B56" s="100"/>
      <c r="C56" s="89"/>
      <c r="D56" s="99"/>
      <c r="E56" s="91"/>
      <c r="F56" s="89"/>
      <c r="G56" s="92"/>
      <c r="H56" s="93"/>
      <c r="I56" s="21">
        <f t="shared" si="1"/>
        <v>0</v>
      </c>
      <c r="J56" s="22">
        <f t="shared" si="2"/>
        <v>0</v>
      </c>
      <c r="K56" s="23" t="str">
        <f t="shared" si="3"/>
        <v>Q1</v>
      </c>
    </row>
    <row r="57" spans="1:11" ht="16">
      <c r="A57" s="80" t="str">
        <f t="shared" si="0"/>
        <v>-</v>
      </c>
      <c r="B57" s="100"/>
      <c r="C57" s="89"/>
      <c r="D57" s="99"/>
      <c r="E57" s="91"/>
      <c r="F57" s="89"/>
      <c r="G57" s="92"/>
      <c r="H57" s="93"/>
      <c r="I57" s="21">
        <f t="shared" si="1"/>
        <v>0</v>
      </c>
      <c r="J57" s="22">
        <f t="shared" si="2"/>
        <v>0</v>
      </c>
      <c r="K57" s="23" t="str">
        <f t="shared" si="3"/>
        <v>Q1</v>
      </c>
    </row>
    <row r="58" spans="1:11" ht="16">
      <c r="A58" s="80" t="str">
        <f t="shared" si="0"/>
        <v>-</v>
      </c>
      <c r="B58" s="100"/>
      <c r="C58" s="89"/>
      <c r="D58" s="99"/>
      <c r="E58" s="91"/>
      <c r="F58" s="89"/>
      <c r="G58" s="92"/>
      <c r="H58" s="93"/>
      <c r="I58" s="21">
        <f t="shared" si="1"/>
        <v>0</v>
      </c>
      <c r="J58" s="22">
        <f t="shared" si="2"/>
        <v>0</v>
      </c>
      <c r="K58" s="23" t="str">
        <f t="shared" si="3"/>
        <v>Q1</v>
      </c>
    </row>
    <row r="59" spans="1:11" ht="16">
      <c r="A59" s="80" t="str">
        <f t="shared" si="0"/>
        <v>-</v>
      </c>
      <c r="B59" s="100"/>
      <c r="C59" s="89"/>
      <c r="D59" s="99"/>
      <c r="E59" s="91"/>
      <c r="F59" s="89"/>
      <c r="G59" s="92"/>
      <c r="H59" s="93"/>
      <c r="I59" s="21">
        <f t="shared" si="1"/>
        <v>0</v>
      </c>
      <c r="J59" s="22">
        <f t="shared" si="2"/>
        <v>0</v>
      </c>
      <c r="K59" s="23" t="str">
        <f t="shared" si="3"/>
        <v>Q1</v>
      </c>
    </row>
    <row r="60" spans="1:11" ht="16">
      <c r="A60" s="80" t="str">
        <f t="shared" si="0"/>
        <v>-</v>
      </c>
      <c r="B60" s="100"/>
      <c r="C60" s="89"/>
      <c r="D60" s="99"/>
      <c r="E60" s="91"/>
      <c r="F60" s="89"/>
      <c r="G60" s="92"/>
      <c r="H60" s="93"/>
      <c r="I60" s="21">
        <f t="shared" si="1"/>
        <v>0</v>
      </c>
      <c r="J60" s="22">
        <f t="shared" si="2"/>
        <v>0</v>
      </c>
      <c r="K60" s="23" t="str">
        <f t="shared" si="3"/>
        <v>Q1</v>
      </c>
    </row>
    <row r="61" spans="1:11" ht="16">
      <c r="A61" s="80" t="str">
        <f t="shared" si="0"/>
        <v>-</v>
      </c>
      <c r="B61" s="100"/>
      <c r="C61" s="89"/>
      <c r="D61" s="99"/>
      <c r="E61" s="91"/>
      <c r="F61" s="89"/>
      <c r="G61" s="92"/>
      <c r="H61" s="93"/>
      <c r="I61" s="21">
        <f t="shared" si="1"/>
        <v>0</v>
      </c>
      <c r="J61" s="22">
        <f t="shared" si="2"/>
        <v>0</v>
      </c>
      <c r="K61" s="23" t="str">
        <f t="shared" si="3"/>
        <v>Q1</v>
      </c>
    </row>
    <row r="62" spans="1:11" ht="16">
      <c r="A62" s="80" t="str">
        <f t="shared" si="0"/>
        <v>-</v>
      </c>
      <c r="B62" s="100"/>
      <c r="C62" s="89"/>
      <c r="D62" s="99"/>
      <c r="E62" s="91"/>
      <c r="F62" s="89"/>
      <c r="G62" s="92"/>
      <c r="H62" s="93"/>
      <c r="I62" s="21">
        <f t="shared" si="1"/>
        <v>0</v>
      </c>
      <c r="J62" s="22">
        <f t="shared" si="2"/>
        <v>0</v>
      </c>
      <c r="K62" s="23" t="str">
        <f t="shared" si="3"/>
        <v>Q1</v>
      </c>
    </row>
    <row r="63" spans="1:11" ht="16">
      <c r="A63" s="80" t="str">
        <f t="shared" si="0"/>
        <v>-</v>
      </c>
      <c r="B63" s="100"/>
      <c r="C63" s="89"/>
      <c r="D63" s="99"/>
      <c r="E63" s="91"/>
      <c r="F63" s="89"/>
      <c r="G63" s="92"/>
      <c r="H63" s="93"/>
      <c r="I63" s="21">
        <f t="shared" si="1"/>
        <v>0</v>
      </c>
      <c r="J63" s="22">
        <f t="shared" si="2"/>
        <v>0</v>
      </c>
      <c r="K63" s="23" t="str">
        <f t="shared" si="3"/>
        <v>Q1</v>
      </c>
    </row>
    <row r="64" spans="1:11" ht="16">
      <c r="A64" s="80" t="str">
        <f t="shared" si="0"/>
        <v>-</v>
      </c>
      <c r="B64" s="100"/>
      <c r="C64" s="89"/>
      <c r="D64" s="99"/>
      <c r="E64" s="91"/>
      <c r="F64" s="89"/>
      <c r="G64" s="92"/>
      <c r="H64" s="93"/>
      <c r="I64" s="21">
        <f t="shared" si="1"/>
        <v>0</v>
      </c>
      <c r="J64" s="22">
        <f t="shared" si="2"/>
        <v>0</v>
      </c>
      <c r="K64" s="23" t="str">
        <f t="shared" si="3"/>
        <v>Q1</v>
      </c>
    </row>
    <row r="65" spans="1:11" ht="16">
      <c r="A65" s="80" t="str">
        <f t="shared" si="0"/>
        <v>-</v>
      </c>
      <c r="B65" s="100"/>
      <c r="C65" s="89"/>
      <c r="D65" s="99"/>
      <c r="E65" s="91"/>
      <c r="F65" s="89"/>
      <c r="G65" s="92"/>
      <c r="H65" s="93"/>
      <c r="I65" s="21">
        <f t="shared" si="1"/>
        <v>0</v>
      </c>
      <c r="J65" s="22">
        <f t="shared" si="2"/>
        <v>0</v>
      </c>
      <c r="K65" s="23" t="str">
        <f t="shared" si="3"/>
        <v>Q1</v>
      </c>
    </row>
    <row r="66" spans="1:11" ht="16">
      <c r="A66" s="80" t="str">
        <f t="shared" si="0"/>
        <v>-</v>
      </c>
      <c r="B66" s="100"/>
      <c r="C66" s="89"/>
      <c r="D66" s="99"/>
      <c r="E66" s="91"/>
      <c r="F66" s="89"/>
      <c r="G66" s="92"/>
      <c r="H66" s="93"/>
      <c r="I66" s="21">
        <f t="shared" si="1"/>
        <v>0</v>
      </c>
      <c r="J66" s="22">
        <f t="shared" si="2"/>
        <v>0</v>
      </c>
      <c r="K66" s="23" t="str">
        <f t="shared" si="3"/>
        <v>Q1</v>
      </c>
    </row>
    <row r="67" spans="1:11" ht="16">
      <c r="A67" s="80" t="str">
        <f t="shared" si="0"/>
        <v>-</v>
      </c>
      <c r="B67" s="100"/>
      <c r="C67" s="89"/>
      <c r="D67" s="99"/>
      <c r="E67" s="91"/>
      <c r="F67" s="89"/>
      <c r="G67" s="92"/>
      <c r="H67" s="93"/>
      <c r="I67" s="21">
        <f t="shared" si="1"/>
        <v>0</v>
      </c>
      <c r="J67" s="22">
        <f t="shared" si="2"/>
        <v>0</v>
      </c>
      <c r="K67" s="23" t="str">
        <f t="shared" si="3"/>
        <v>Q1</v>
      </c>
    </row>
    <row r="68" spans="1:11" ht="16">
      <c r="A68" s="80" t="str">
        <f t="shared" si="0"/>
        <v>-</v>
      </c>
      <c r="B68" s="100"/>
      <c r="C68" s="89"/>
      <c r="D68" s="99"/>
      <c r="E68" s="91"/>
      <c r="F68" s="89"/>
      <c r="G68" s="92"/>
      <c r="H68" s="93"/>
      <c r="I68" s="21">
        <f t="shared" si="1"/>
        <v>0</v>
      </c>
      <c r="J68" s="22">
        <f t="shared" si="2"/>
        <v>0</v>
      </c>
      <c r="K68" s="23" t="str">
        <f t="shared" si="3"/>
        <v>Q1</v>
      </c>
    </row>
    <row r="69" spans="1:11" ht="16">
      <c r="A69" s="80" t="str">
        <f t="shared" si="0"/>
        <v>-</v>
      </c>
      <c r="B69" s="100"/>
      <c r="C69" s="89"/>
      <c r="D69" s="99"/>
      <c r="E69" s="91"/>
      <c r="F69" s="89"/>
      <c r="G69" s="92"/>
      <c r="H69" s="93"/>
      <c r="I69" s="21">
        <f t="shared" si="1"/>
        <v>0</v>
      </c>
      <c r="J69" s="22">
        <f t="shared" si="2"/>
        <v>0</v>
      </c>
      <c r="K69" s="23" t="str">
        <f t="shared" si="3"/>
        <v>Q1</v>
      </c>
    </row>
    <row r="70" spans="1:11" ht="16">
      <c r="A70" s="80" t="str">
        <f t="shared" si="0"/>
        <v>-</v>
      </c>
      <c r="B70" s="100"/>
      <c r="C70" s="89"/>
      <c r="D70" s="99"/>
      <c r="E70" s="91"/>
      <c r="F70" s="89"/>
      <c r="G70" s="92"/>
      <c r="H70" s="93"/>
      <c r="I70" s="21">
        <f t="shared" si="1"/>
        <v>0</v>
      </c>
      <c r="J70" s="22">
        <f t="shared" si="2"/>
        <v>0</v>
      </c>
      <c r="K70" s="23" t="str">
        <f t="shared" si="3"/>
        <v>Q1</v>
      </c>
    </row>
    <row r="71" spans="1:11" ht="16">
      <c r="A71" s="80" t="str">
        <f t="shared" si="0"/>
        <v>-</v>
      </c>
      <c r="B71" s="100"/>
      <c r="C71" s="89"/>
      <c r="D71" s="99"/>
      <c r="E71" s="91"/>
      <c r="F71" s="89"/>
      <c r="G71" s="92"/>
      <c r="H71" s="93"/>
      <c r="I71" s="21">
        <f t="shared" si="1"/>
        <v>0</v>
      </c>
      <c r="J71" s="22">
        <f t="shared" si="2"/>
        <v>0</v>
      </c>
      <c r="K71" s="23" t="str">
        <f t="shared" si="3"/>
        <v>Q1</v>
      </c>
    </row>
    <row r="72" spans="1:11" ht="16">
      <c r="A72" s="80" t="str">
        <f t="shared" si="0"/>
        <v>-</v>
      </c>
      <c r="B72" s="100"/>
      <c r="C72" s="89"/>
      <c r="D72" s="99"/>
      <c r="E72" s="91"/>
      <c r="F72" s="89"/>
      <c r="G72" s="92"/>
      <c r="H72" s="93"/>
      <c r="I72" s="21">
        <f t="shared" si="1"/>
        <v>0</v>
      </c>
      <c r="J72" s="22">
        <f t="shared" si="2"/>
        <v>0</v>
      </c>
      <c r="K72" s="23" t="str">
        <f t="shared" si="3"/>
        <v>Q1</v>
      </c>
    </row>
    <row r="73" spans="1:11" ht="16">
      <c r="A73" s="80" t="str">
        <f t="shared" si="0"/>
        <v>-</v>
      </c>
      <c r="B73" s="100"/>
      <c r="C73" s="89"/>
      <c r="D73" s="99"/>
      <c r="E73" s="91"/>
      <c r="F73" s="89"/>
      <c r="G73" s="92"/>
      <c r="H73" s="93"/>
      <c r="I73" s="21">
        <f t="shared" si="1"/>
        <v>0</v>
      </c>
      <c r="J73" s="22">
        <f t="shared" si="2"/>
        <v>0</v>
      </c>
      <c r="K73" s="23" t="str">
        <f t="shared" si="3"/>
        <v>Q1</v>
      </c>
    </row>
    <row r="74" spans="1:11" ht="16">
      <c r="A74" s="80" t="str">
        <f t="shared" si="0"/>
        <v>-</v>
      </c>
      <c r="B74" s="100"/>
      <c r="C74" s="89"/>
      <c r="D74" s="99"/>
      <c r="E74" s="91"/>
      <c r="F74" s="89"/>
      <c r="G74" s="92"/>
      <c r="H74" s="93"/>
      <c r="I74" s="21">
        <f t="shared" si="1"/>
        <v>0</v>
      </c>
      <c r="J74" s="22">
        <f t="shared" si="2"/>
        <v>0</v>
      </c>
      <c r="K74" s="23" t="str">
        <f t="shared" si="3"/>
        <v>Q1</v>
      </c>
    </row>
    <row r="75" spans="1:11" ht="16">
      <c r="A75" s="80" t="str">
        <f t="shared" si="0"/>
        <v>-</v>
      </c>
      <c r="B75" s="100"/>
      <c r="C75" s="89"/>
      <c r="D75" s="99"/>
      <c r="E75" s="91"/>
      <c r="F75" s="89"/>
      <c r="G75" s="92"/>
      <c r="H75" s="93"/>
      <c r="I75" s="21">
        <f t="shared" si="1"/>
        <v>0</v>
      </c>
      <c r="J75" s="22">
        <f t="shared" si="2"/>
        <v>0</v>
      </c>
      <c r="K75" s="23" t="str">
        <f t="shared" si="3"/>
        <v>Q1</v>
      </c>
    </row>
    <row r="76" spans="1:11" ht="16">
      <c r="A76" s="80" t="str">
        <f t="shared" si="0"/>
        <v>-</v>
      </c>
      <c r="B76" s="100"/>
      <c r="C76" s="89"/>
      <c r="D76" s="99"/>
      <c r="E76" s="91"/>
      <c r="F76" s="89"/>
      <c r="G76" s="92"/>
      <c r="H76" s="93"/>
      <c r="I76" s="21">
        <f t="shared" si="1"/>
        <v>0</v>
      </c>
      <c r="J76" s="22">
        <f t="shared" si="2"/>
        <v>0</v>
      </c>
      <c r="K76" s="23" t="str">
        <f t="shared" si="3"/>
        <v>Q1</v>
      </c>
    </row>
    <row r="77" spans="1:11" ht="16">
      <c r="A77" s="80" t="str">
        <f t="shared" si="0"/>
        <v>-</v>
      </c>
      <c r="B77" s="100"/>
      <c r="C77" s="89"/>
      <c r="D77" s="99"/>
      <c r="E77" s="91"/>
      <c r="F77" s="89"/>
      <c r="G77" s="92"/>
      <c r="H77" s="93"/>
      <c r="I77" s="21">
        <f t="shared" si="1"/>
        <v>0</v>
      </c>
      <c r="J77" s="22">
        <f t="shared" si="2"/>
        <v>0</v>
      </c>
      <c r="K77" s="23" t="str">
        <f t="shared" si="3"/>
        <v>Q1</v>
      </c>
    </row>
    <row r="78" spans="1:11" ht="16">
      <c r="A78" s="80" t="str">
        <f t="shared" si="0"/>
        <v>-</v>
      </c>
      <c r="B78" s="100"/>
      <c r="C78" s="89"/>
      <c r="D78" s="99"/>
      <c r="E78" s="91"/>
      <c r="F78" s="89"/>
      <c r="G78" s="92"/>
      <c r="H78" s="93"/>
      <c r="I78" s="21">
        <f t="shared" si="1"/>
        <v>0</v>
      </c>
      <c r="J78" s="22">
        <f t="shared" si="2"/>
        <v>0</v>
      </c>
      <c r="K78" s="23" t="str">
        <f t="shared" si="3"/>
        <v>Q1</v>
      </c>
    </row>
    <row r="79" spans="1:11" ht="16">
      <c r="A79" s="80" t="str">
        <f t="shared" si="0"/>
        <v>-</v>
      </c>
      <c r="B79" s="100"/>
      <c r="C79" s="89"/>
      <c r="D79" s="99"/>
      <c r="E79" s="91"/>
      <c r="F79" s="89"/>
      <c r="G79" s="92"/>
      <c r="H79" s="93"/>
      <c r="I79" s="21">
        <f t="shared" si="1"/>
        <v>0</v>
      </c>
      <c r="J79" s="22">
        <f t="shared" si="2"/>
        <v>0</v>
      </c>
      <c r="K79" s="23" t="str">
        <f t="shared" si="3"/>
        <v>Q1</v>
      </c>
    </row>
    <row r="80" spans="1:11" ht="16">
      <c r="A80" s="80" t="str">
        <f t="shared" si="0"/>
        <v>-</v>
      </c>
      <c r="B80" s="100"/>
      <c r="C80" s="89"/>
      <c r="D80" s="99"/>
      <c r="E80" s="91"/>
      <c r="F80" s="89"/>
      <c r="G80" s="92"/>
      <c r="H80" s="93"/>
      <c r="I80" s="21">
        <f t="shared" si="1"/>
        <v>0</v>
      </c>
      <c r="J80" s="22">
        <f t="shared" si="2"/>
        <v>0</v>
      </c>
      <c r="K80" s="23" t="str">
        <f t="shared" si="3"/>
        <v>Q1</v>
      </c>
    </row>
    <row r="81" spans="1:11" ht="16">
      <c r="A81" s="80" t="str">
        <f t="shared" si="0"/>
        <v>-</v>
      </c>
      <c r="B81" s="100"/>
      <c r="C81" s="89"/>
      <c r="D81" s="99"/>
      <c r="E81" s="91"/>
      <c r="F81" s="89"/>
      <c r="G81" s="92"/>
      <c r="H81" s="93"/>
      <c r="I81" s="21">
        <f t="shared" si="1"/>
        <v>0</v>
      </c>
      <c r="J81" s="22">
        <f t="shared" si="2"/>
        <v>0</v>
      </c>
      <c r="K81" s="23" t="str">
        <f t="shared" si="3"/>
        <v>Q1</v>
      </c>
    </row>
    <row r="82" spans="1:11" ht="16">
      <c r="A82" s="80" t="str">
        <f t="shared" si="0"/>
        <v>-</v>
      </c>
      <c r="B82" s="100"/>
      <c r="C82" s="89"/>
      <c r="D82" s="99"/>
      <c r="E82" s="91"/>
      <c r="F82" s="89"/>
      <c r="G82" s="92"/>
      <c r="H82" s="93"/>
      <c r="I82" s="21">
        <f t="shared" si="1"/>
        <v>0</v>
      </c>
      <c r="J82" s="22">
        <f t="shared" si="2"/>
        <v>0</v>
      </c>
      <c r="K82" s="23" t="str">
        <f t="shared" si="3"/>
        <v>Q1</v>
      </c>
    </row>
    <row r="83" spans="1:11" ht="16">
      <c r="A83" s="80" t="str">
        <f t="shared" si="0"/>
        <v>-</v>
      </c>
      <c r="B83" s="100"/>
      <c r="C83" s="89"/>
      <c r="D83" s="99"/>
      <c r="E83" s="91"/>
      <c r="F83" s="89"/>
      <c r="G83" s="92"/>
      <c r="H83" s="93"/>
      <c r="I83" s="21">
        <f t="shared" si="1"/>
        <v>0</v>
      </c>
      <c r="J83" s="22">
        <f t="shared" si="2"/>
        <v>0</v>
      </c>
      <c r="K83" s="23" t="str">
        <f t="shared" si="3"/>
        <v>Q1</v>
      </c>
    </row>
    <row r="84" spans="1:11" ht="16">
      <c r="A84" s="80" t="str">
        <f t="shared" si="0"/>
        <v>-</v>
      </c>
      <c r="B84" s="100"/>
      <c r="C84" s="89"/>
      <c r="D84" s="99"/>
      <c r="E84" s="91"/>
      <c r="F84" s="89"/>
      <c r="G84" s="92"/>
      <c r="H84" s="93"/>
      <c r="I84" s="21">
        <f t="shared" si="1"/>
        <v>0</v>
      </c>
      <c r="J84" s="22">
        <f t="shared" si="2"/>
        <v>0</v>
      </c>
      <c r="K84" s="23" t="str">
        <f t="shared" si="3"/>
        <v>Q1</v>
      </c>
    </row>
    <row r="85" spans="1:11" ht="16">
      <c r="A85" s="80" t="str">
        <f t="shared" si="0"/>
        <v>-</v>
      </c>
      <c r="B85" s="100"/>
      <c r="C85" s="89"/>
      <c r="D85" s="99"/>
      <c r="E85" s="91"/>
      <c r="F85" s="89"/>
      <c r="G85" s="92"/>
      <c r="H85" s="93"/>
      <c r="I85" s="21">
        <f t="shared" si="1"/>
        <v>0</v>
      </c>
      <c r="J85" s="22">
        <f t="shared" si="2"/>
        <v>0</v>
      </c>
      <c r="K85" s="23" t="str">
        <f t="shared" si="3"/>
        <v>Q1</v>
      </c>
    </row>
    <row r="86" spans="1:11" ht="16">
      <c r="A86" s="80" t="str">
        <f t="shared" si="0"/>
        <v>-</v>
      </c>
      <c r="B86" s="100"/>
      <c r="C86" s="89"/>
      <c r="D86" s="99"/>
      <c r="E86" s="91"/>
      <c r="F86" s="89"/>
      <c r="G86" s="92"/>
      <c r="H86" s="93"/>
      <c r="I86" s="21">
        <f t="shared" si="1"/>
        <v>0</v>
      </c>
      <c r="J86" s="22">
        <f t="shared" si="2"/>
        <v>0</v>
      </c>
      <c r="K86" s="23" t="str">
        <f t="shared" si="3"/>
        <v>Q1</v>
      </c>
    </row>
    <row r="87" spans="1:11" ht="16">
      <c r="A87" s="80" t="str">
        <f t="shared" si="0"/>
        <v>-</v>
      </c>
      <c r="B87" s="100"/>
      <c r="C87" s="89"/>
      <c r="D87" s="99"/>
      <c r="E87" s="91"/>
      <c r="F87" s="89"/>
      <c r="G87" s="92"/>
      <c r="H87" s="93"/>
      <c r="I87" s="21">
        <f t="shared" si="1"/>
        <v>0</v>
      </c>
      <c r="J87" s="22">
        <f t="shared" si="2"/>
        <v>0</v>
      </c>
      <c r="K87" s="23" t="str">
        <f t="shared" si="3"/>
        <v>Q1</v>
      </c>
    </row>
    <row r="88" spans="1:11" ht="16">
      <c r="A88" s="80" t="str">
        <f t="shared" si="0"/>
        <v>-</v>
      </c>
      <c r="B88" s="100"/>
      <c r="C88" s="89"/>
      <c r="D88" s="99"/>
      <c r="E88" s="91"/>
      <c r="F88" s="89"/>
      <c r="G88" s="92"/>
      <c r="H88" s="93"/>
      <c r="I88" s="21">
        <f t="shared" si="1"/>
        <v>0</v>
      </c>
      <c r="J88" s="22">
        <f t="shared" si="2"/>
        <v>0</v>
      </c>
      <c r="K88" s="23" t="str">
        <f t="shared" si="3"/>
        <v>Q1</v>
      </c>
    </row>
    <row r="89" spans="1:11" ht="16">
      <c r="A89" s="80" t="str">
        <f t="shared" si="0"/>
        <v>-</v>
      </c>
      <c r="B89" s="100"/>
      <c r="C89" s="89"/>
      <c r="D89" s="99"/>
      <c r="E89" s="91"/>
      <c r="F89" s="89"/>
      <c r="G89" s="92"/>
      <c r="H89" s="93"/>
      <c r="I89" s="21">
        <f t="shared" si="1"/>
        <v>0</v>
      </c>
      <c r="J89" s="22">
        <f t="shared" si="2"/>
        <v>0</v>
      </c>
      <c r="K89" s="23" t="str">
        <f t="shared" si="3"/>
        <v>Q1</v>
      </c>
    </row>
    <row r="90" spans="1:11" ht="16">
      <c r="A90" s="80" t="str">
        <f t="shared" si="0"/>
        <v>-</v>
      </c>
      <c r="B90" s="100"/>
      <c r="C90" s="89"/>
      <c r="D90" s="99"/>
      <c r="E90" s="91"/>
      <c r="F90" s="89"/>
      <c r="G90" s="92"/>
      <c r="H90" s="93"/>
      <c r="I90" s="21">
        <f t="shared" si="1"/>
        <v>0</v>
      </c>
      <c r="J90" s="22">
        <f t="shared" si="2"/>
        <v>0</v>
      </c>
      <c r="K90" s="23" t="str">
        <f t="shared" si="3"/>
        <v>Q1</v>
      </c>
    </row>
    <row r="91" spans="1:11" ht="16">
      <c r="A91" s="80" t="str">
        <f t="shared" si="0"/>
        <v>-</v>
      </c>
      <c r="B91" s="100"/>
      <c r="C91" s="89"/>
      <c r="D91" s="99"/>
      <c r="E91" s="91"/>
      <c r="F91" s="89"/>
      <c r="G91" s="92"/>
      <c r="H91" s="93"/>
      <c r="I91" s="21">
        <f t="shared" si="1"/>
        <v>0</v>
      </c>
      <c r="J91" s="22">
        <f t="shared" si="2"/>
        <v>0</v>
      </c>
      <c r="K91" s="23" t="str">
        <f t="shared" si="3"/>
        <v>Q1</v>
      </c>
    </row>
    <row r="92" spans="1:11" ht="16">
      <c r="A92" s="80" t="str">
        <f t="shared" si="0"/>
        <v>-</v>
      </c>
      <c r="B92" s="100"/>
      <c r="C92" s="89"/>
      <c r="D92" s="99"/>
      <c r="E92" s="91"/>
      <c r="F92" s="89"/>
      <c r="G92" s="92"/>
      <c r="H92" s="93"/>
      <c r="I92" s="21">
        <f t="shared" si="1"/>
        <v>0</v>
      </c>
      <c r="J92" s="22">
        <f t="shared" si="2"/>
        <v>0</v>
      </c>
      <c r="K92" s="23" t="str">
        <f t="shared" si="3"/>
        <v>Q1</v>
      </c>
    </row>
    <row r="93" spans="1:11" ht="16">
      <c r="A93" s="80" t="str">
        <f t="shared" si="0"/>
        <v>-</v>
      </c>
      <c r="B93" s="100"/>
      <c r="C93" s="89"/>
      <c r="D93" s="99"/>
      <c r="E93" s="91"/>
      <c r="F93" s="89"/>
      <c r="G93" s="92"/>
      <c r="H93" s="93"/>
      <c r="I93" s="21">
        <f t="shared" si="1"/>
        <v>0</v>
      </c>
      <c r="J93" s="22">
        <f t="shared" si="2"/>
        <v>0</v>
      </c>
      <c r="K93" s="23" t="str">
        <f t="shared" si="3"/>
        <v>Q1</v>
      </c>
    </row>
    <row r="94" spans="1:11" ht="16">
      <c r="A94" s="80" t="str">
        <f t="shared" si="0"/>
        <v>-</v>
      </c>
      <c r="B94" s="100"/>
      <c r="C94" s="89"/>
      <c r="D94" s="99"/>
      <c r="E94" s="91"/>
      <c r="F94" s="89"/>
      <c r="G94" s="92"/>
      <c r="H94" s="93"/>
      <c r="I94" s="21">
        <f t="shared" si="1"/>
        <v>0</v>
      </c>
      <c r="J94" s="22">
        <f t="shared" si="2"/>
        <v>0</v>
      </c>
      <c r="K94" s="23" t="str">
        <f t="shared" si="3"/>
        <v>Q1</v>
      </c>
    </row>
    <row r="95" spans="1:11" ht="16">
      <c r="A95" s="80" t="str">
        <f t="shared" si="0"/>
        <v>-</v>
      </c>
      <c r="B95" s="100"/>
      <c r="C95" s="89"/>
      <c r="D95" s="99"/>
      <c r="E95" s="91"/>
      <c r="F95" s="89"/>
      <c r="G95" s="92"/>
      <c r="H95" s="93"/>
      <c r="I95" s="21">
        <f t="shared" si="1"/>
        <v>0</v>
      </c>
      <c r="J95" s="22">
        <f t="shared" si="2"/>
        <v>0</v>
      </c>
      <c r="K95" s="23" t="str">
        <f t="shared" si="3"/>
        <v>Q1</v>
      </c>
    </row>
    <row r="96" spans="1:11" ht="16">
      <c r="A96" s="80" t="str">
        <f t="shared" si="0"/>
        <v>-</v>
      </c>
      <c r="B96" s="100"/>
      <c r="C96" s="89"/>
      <c r="D96" s="99"/>
      <c r="E96" s="91"/>
      <c r="F96" s="89"/>
      <c r="G96" s="92"/>
      <c r="H96" s="93"/>
      <c r="I96" s="21">
        <f t="shared" si="1"/>
        <v>0</v>
      </c>
      <c r="J96" s="22">
        <f t="shared" si="2"/>
        <v>0</v>
      </c>
      <c r="K96" s="23" t="str">
        <f t="shared" si="3"/>
        <v>Q1</v>
      </c>
    </row>
    <row r="97" spans="1:11" ht="16">
      <c r="A97" s="80" t="str">
        <f t="shared" si="0"/>
        <v>-</v>
      </c>
      <c r="B97" s="100"/>
      <c r="C97" s="89"/>
      <c r="D97" s="99"/>
      <c r="E97" s="91"/>
      <c r="F97" s="89"/>
      <c r="G97" s="92"/>
      <c r="H97" s="93"/>
      <c r="I97" s="21">
        <f t="shared" si="1"/>
        <v>0</v>
      </c>
      <c r="J97" s="22">
        <f t="shared" si="2"/>
        <v>0</v>
      </c>
      <c r="K97" s="23" t="str">
        <f t="shared" si="3"/>
        <v>Q1</v>
      </c>
    </row>
    <row r="98" spans="1:11" ht="16">
      <c r="A98" s="80" t="str">
        <f t="shared" si="0"/>
        <v>-</v>
      </c>
      <c r="B98" s="100"/>
      <c r="C98" s="89"/>
      <c r="D98" s="99"/>
      <c r="E98" s="91"/>
      <c r="F98" s="89"/>
      <c r="G98" s="92"/>
      <c r="H98" s="93"/>
      <c r="I98" s="21">
        <f t="shared" si="1"/>
        <v>0</v>
      </c>
      <c r="J98" s="22">
        <f t="shared" si="2"/>
        <v>0</v>
      </c>
      <c r="K98" s="23" t="str">
        <f t="shared" si="3"/>
        <v>Q1</v>
      </c>
    </row>
    <row r="99" spans="1:11" ht="16">
      <c r="A99" s="80" t="str">
        <f t="shared" si="0"/>
        <v>-</v>
      </c>
      <c r="B99" s="100"/>
      <c r="C99" s="89"/>
      <c r="D99" s="99"/>
      <c r="E99" s="91"/>
      <c r="F99" s="89"/>
      <c r="G99" s="92"/>
      <c r="H99" s="93"/>
      <c r="I99" s="21">
        <f t="shared" si="1"/>
        <v>0</v>
      </c>
      <c r="J99" s="22">
        <f t="shared" si="2"/>
        <v>0</v>
      </c>
      <c r="K99" s="23" t="str">
        <f t="shared" si="3"/>
        <v>Q1</v>
      </c>
    </row>
    <row r="100" spans="1:11" ht="16">
      <c r="A100" s="80" t="str">
        <f t="shared" si="0"/>
        <v>-</v>
      </c>
      <c r="B100" s="100"/>
      <c r="C100" s="89"/>
      <c r="D100" s="99"/>
      <c r="E100" s="91"/>
      <c r="F100" s="89"/>
      <c r="G100" s="92"/>
      <c r="H100" s="93"/>
      <c r="I100" s="21">
        <f t="shared" si="1"/>
        <v>0</v>
      </c>
      <c r="J100" s="22">
        <f t="shared" si="2"/>
        <v>0</v>
      </c>
      <c r="K100" s="23" t="str">
        <f t="shared" si="3"/>
        <v>Q1</v>
      </c>
    </row>
    <row r="101" spans="1:11" ht="16">
      <c r="A101" s="80" t="str">
        <f t="shared" si="0"/>
        <v>-</v>
      </c>
      <c r="B101" s="100"/>
      <c r="C101" s="89"/>
      <c r="D101" s="99"/>
      <c r="E101" s="91"/>
      <c r="F101" s="89"/>
      <c r="G101" s="92"/>
      <c r="H101" s="93"/>
      <c r="I101" s="21">
        <f t="shared" si="1"/>
        <v>0</v>
      </c>
      <c r="J101" s="22">
        <f t="shared" si="2"/>
        <v>0</v>
      </c>
      <c r="K101" s="23" t="str">
        <f t="shared" si="3"/>
        <v>Q1</v>
      </c>
    </row>
    <row r="102" spans="1:11" ht="16">
      <c r="A102" s="80" t="str">
        <f t="shared" si="0"/>
        <v>-</v>
      </c>
      <c r="B102" s="100"/>
      <c r="C102" s="89"/>
      <c r="D102" s="99"/>
      <c r="E102" s="91"/>
      <c r="F102" s="89"/>
      <c r="G102" s="92"/>
      <c r="H102" s="93"/>
      <c r="I102" s="21">
        <f t="shared" si="1"/>
        <v>0</v>
      </c>
      <c r="J102" s="22">
        <f t="shared" si="2"/>
        <v>0</v>
      </c>
      <c r="K102" s="23" t="str">
        <f t="shared" si="3"/>
        <v>Q1</v>
      </c>
    </row>
    <row r="103" spans="1:11" ht="16">
      <c r="A103" s="80" t="str">
        <f t="shared" si="0"/>
        <v>-</v>
      </c>
      <c r="B103" s="100"/>
      <c r="C103" s="89"/>
      <c r="D103" s="99"/>
      <c r="E103" s="91"/>
      <c r="F103" s="89"/>
      <c r="G103" s="92"/>
      <c r="H103" s="93"/>
      <c r="I103" s="21">
        <f t="shared" si="1"/>
        <v>0</v>
      </c>
      <c r="J103" s="22">
        <f t="shared" si="2"/>
        <v>0</v>
      </c>
      <c r="K103" s="23" t="str">
        <f t="shared" si="3"/>
        <v>Q1</v>
      </c>
    </row>
    <row r="104" spans="1:11" ht="16">
      <c r="A104" s="80" t="str">
        <f t="shared" si="0"/>
        <v>-</v>
      </c>
      <c r="B104" s="100"/>
      <c r="C104" s="89"/>
      <c r="D104" s="99"/>
      <c r="E104" s="91"/>
      <c r="F104" s="89"/>
      <c r="G104" s="92"/>
      <c r="H104" s="93"/>
      <c r="I104" s="21">
        <f t="shared" si="1"/>
        <v>0</v>
      </c>
      <c r="J104" s="22">
        <f t="shared" si="2"/>
        <v>0</v>
      </c>
      <c r="K104" s="23" t="str">
        <f t="shared" si="3"/>
        <v>Q1</v>
      </c>
    </row>
    <row r="105" spans="1:11" ht="16">
      <c r="A105" s="80" t="str">
        <f t="shared" si="0"/>
        <v>-</v>
      </c>
      <c r="B105" s="100"/>
      <c r="C105" s="89"/>
      <c r="D105" s="99"/>
      <c r="E105" s="91"/>
      <c r="F105" s="89"/>
      <c r="G105" s="92"/>
      <c r="H105" s="93"/>
      <c r="I105" s="21">
        <f t="shared" si="1"/>
        <v>0</v>
      </c>
      <c r="J105" s="22">
        <f t="shared" si="2"/>
        <v>0</v>
      </c>
      <c r="K105" s="23" t="str">
        <f t="shared" si="3"/>
        <v>Q1</v>
      </c>
    </row>
    <row r="106" spans="1:11" ht="16">
      <c r="A106" s="80" t="str">
        <f t="shared" si="0"/>
        <v>-</v>
      </c>
      <c r="B106" s="100"/>
      <c r="C106" s="89"/>
      <c r="D106" s="99"/>
      <c r="E106" s="91"/>
      <c r="F106" s="89"/>
      <c r="G106" s="92"/>
      <c r="H106" s="93"/>
      <c r="I106" s="21">
        <f t="shared" si="1"/>
        <v>0</v>
      </c>
      <c r="J106" s="22">
        <f t="shared" si="2"/>
        <v>0</v>
      </c>
      <c r="K106" s="23" t="str">
        <f t="shared" si="3"/>
        <v>Q1</v>
      </c>
    </row>
    <row r="107" spans="1:11" ht="16">
      <c r="A107" s="80" t="str">
        <f t="shared" si="0"/>
        <v>-</v>
      </c>
      <c r="B107" s="100"/>
      <c r="C107" s="89"/>
      <c r="D107" s="99"/>
      <c r="E107" s="91"/>
      <c r="F107" s="89"/>
      <c r="G107" s="92"/>
      <c r="H107" s="93"/>
      <c r="I107" s="21">
        <f t="shared" si="1"/>
        <v>0</v>
      </c>
      <c r="J107" s="22">
        <f t="shared" si="2"/>
        <v>0</v>
      </c>
      <c r="K107" s="23" t="str">
        <f t="shared" si="3"/>
        <v>Q1</v>
      </c>
    </row>
    <row r="108" spans="1:11" ht="16">
      <c r="A108" s="80" t="str">
        <f t="shared" si="0"/>
        <v>-</v>
      </c>
      <c r="B108" s="100"/>
      <c r="C108" s="89"/>
      <c r="D108" s="99"/>
      <c r="E108" s="91"/>
      <c r="F108" s="89"/>
      <c r="G108" s="92"/>
      <c r="H108" s="93"/>
      <c r="I108" s="21">
        <f t="shared" si="1"/>
        <v>0</v>
      </c>
      <c r="J108" s="22">
        <f t="shared" si="2"/>
        <v>0</v>
      </c>
      <c r="K108" s="23" t="str">
        <f t="shared" si="3"/>
        <v>Q1</v>
      </c>
    </row>
    <row r="109" spans="1:11" ht="16">
      <c r="A109" s="80" t="str">
        <f t="shared" si="0"/>
        <v>-</v>
      </c>
      <c r="B109" s="100"/>
      <c r="C109" s="89"/>
      <c r="D109" s="99"/>
      <c r="E109" s="91"/>
      <c r="F109" s="89"/>
      <c r="G109" s="92"/>
      <c r="H109" s="93"/>
      <c r="I109" s="21">
        <f t="shared" si="1"/>
        <v>0</v>
      </c>
      <c r="J109" s="22">
        <f t="shared" si="2"/>
        <v>0</v>
      </c>
      <c r="K109" s="23" t="str">
        <f t="shared" si="3"/>
        <v>Q1</v>
      </c>
    </row>
    <row r="110" spans="1:11" ht="16">
      <c r="A110" s="80" t="str">
        <f t="shared" si="0"/>
        <v>-</v>
      </c>
      <c r="B110" s="100"/>
      <c r="C110" s="89"/>
      <c r="D110" s="99"/>
      <c r="E110" s="91"/>
      <c r="F110" s="89"/>
      <c r="G110" s="92"/>
      <c r="H110" s="93"/>
      <c r="I110" s="21">
        <f t="shared" si="1"/>
        <v>0</v>
      </c>
      <c r="J110" s="22">
        <f t="shared" si="2"/>
        <v>0</v>
      </c>
      <c r="K110" s="23" t="str">
        <f t="shared" si="3"/>
        <v>Q1</v>
      </c>
    </row>
    <row r="111" spans="1:11" ht="16">
      <c r="A111" s="80" t="str">
        <f t="shared" si="0"/>
        <v>-</v>
      </c>
      <c r="B111" s="100"/>
      <c r="C111" s="89"/>
      <c r="D111" s="99"/>
      <c r="E111" s="91"/>
      <c r="F111" s="89"/>
      <c r="G111" s="92"/>
      <c r="H111" s="93"/>
      <c r="I111" s="21">
        <f t="shared" si="1"/>
        <v>0</v>
      </c>
      <c r="J111" s="22">
        <f t="shared" si="2"/>
        <v>0</v>
      </c>
      <c r="K111" s="23" t="str">
        <f t="shared" si="3"/>
        <v>Q1</v>
      </c>
    </row>
    <row r="112" spans="1:11" ht="16">
      <c r="A112" s="80" t="str">
        <f t="shared" si="0"/>
        <v>-</v>
      </c>
      <c r="B112" s="100"/>
      <c r="C112" s="89"/>
      <c r="D112" s="99"/>
      <c r="E112" s="91"/>
      <c r="F112" s="89"/>
      <c r="G112" s="92"/>
      <c r="H112" s="93"/>
      <c r="I112" s="21">
        <f t="shared" si="1"/>
        <v>0</v>
      </c>
      <c r="J112" s="22">
        <f t="shared" si="2"/>
        <v>0</v>
      </c>
      <c r="K112" s="23" t="str">
        <f t="shared" si="3"/>
        <v>Q1</v>
      </c>
    </row>
    <row r="113" spans="1:11" ht="16">
      <c r="A113" s="80" t="str">
        <f t="shared" si="0"/>
        <v>-</v>
      </c>
      <c r="B113" s="100"/>
      <c r="C113" s="89"/>
      <c r="D113" s="99"/>
      <c r="E113" s="91"/>
      <c r="F113" s="89"/>
      <c r="G113" s="92"/>
      <c r="H113" s="93"/>
      <c r="I113" s="21">
        <f t="shared" si="1"/>
        <v>0</v>
      </c>
      <c r="J113" s="22">
        <f t="shared" si="2"/>
        <v>0</v>
      </c>
      <c r="K113" s="23" t="str">
        <f t="shared" si="3"/>
        <v>Q1</v>
      </c>
    </row>
    <row r="114" spans="1:11" ht="16">
      <c r="A114" s="80" t="str">
        <f t="shared" si="0"/>
        <v>-</v>
      </c>
      <c r="B114" s="100"/>
      <c r="C114" s="89"/>
      <c r="D114" s="99"/>
      <c r="E114" s="91"/>
      <c r="F114" s="89"/>
      <c r="G114" s="92"/>
      <c r="H114" s="93"/>
      <c r="I114" s="21">
        <f t="shared" si="1"/>
        <v>0</v>
      </c>
      <c r="J114" s="22">
        <f t="shared" si="2"/>
        <v>0</v>
      </c>
      <c r="K114" s="23" t="str">
        <f t="shared" si="3"/>
        <v>Q1</v>
      </c>
    </row>
    <row r="115" spans="1:11" ht="16">
      <c r="A115" s="80" t="str">
        <f t="shared" si="0"/>
        <v>-</v>
      </c>
      <c r="B115" s="100"/>
      <c r="C115" s="89"/>
      <c r="D115" s="99"/>
      <c r="E115" s="91"/>
      <c r="F115" s="89"/>
      <c r="G115" s="92"/>
      <c r="H115" s="93"/>
      <c r="I115" s="21">
        <f t="shared" si="1"/>
        <v>0</v>
      </c>
      <c r="J115" s="22">
        <f t="shared" si="2"/>
        <v>0</v>
      </c>
      <c r="K115" s="23" t="str">
        <f t="shared" si="3"/>
        <v>Q1</v>
      </c>
    </row>
    <row r="116" spans="1:11" ht="16">
      <c r="A116" s="80" t="str">
        <f t="shared" si="0"/>
        <v>-</v>
      </c>
      <c r="B116" s="100"/>
      <c r="C116" s="89"/>
      <c r="D116" s="99"/>
      <c r="E116" s="91"/>
      <c r="F116" s="89"/>
      <c r="G116" s="92"/>
      <c r="H116" s="93"/>
      <c r="I116" s="21">
        <f t="shared" si="1"/>
        <v>0</v>
      </c>
      <c r="J116" s="22">
        <f t="shared" si="2"/>
        <v>0</v>
      </c>
      <c r="K116" s="23" t="str">
        <f t="shared" si="3"/>
        <v>Q1</v>
      </c>
    </row>
    <row r="117" spans="1:11" ht="16">
      <c r="A117" s="80" t="str">
        <f t="shared" si="0"/>
        <v>-</v>
      </c>
      <c r="B117" s="100"/>
      <c r="C117" s="89"/>
      <c r="D117" s="99"/>
      <c r="E117" s="91"/>
      <c r="F117" s="89"/>
      <c r="G117" s="92"/>
      <c r="H117" s="93"/>
      <c r="I117" s="21">
        <f t="shared" si="1"/>
        <v>0</v>
      </c>
      <c r="J117" s="22">
        <f t="shared" si="2"/>
        <v>0</v>
      </c>
      <c r="K117" s="23" t="str">
        <f t="shared" si="3"/>
        <v>Q1</v>
      </c>
    </row>
    <row r="118" spans="1:11" ht="16">
      <c r="A118" s="80" t="str">
        <f t="shared" si="0"/>
        <v>-</v>
      </c>
      <c r="B118" s="100"/>
      <c r="C118" s="89"/>
      <c r="D118" s="99"/>
      <c r="E118" s="91"/>
      <c r="F118" s="89"/>
      <c r="G118" s="92"/>
      <c r="H118" s="93"/>
      <c r="I118" s="21">
        <f t="shared" si="1"/>
        <v>0</v>
      </c>
      <c r="J118" s="22">
        <f t="shared" si="2"/>
        <v>0</v>
      </c>
      <c r="K118" s="23" t="str">
        <f t="shared" si="3"/>
        <v>Q1</v>
      </c>
    </row>
    <row r="119" spans="1:11" ht="16">
      <c r="A119" s="80" t="str">
        <f t="shared" si="0"/>
        <v>-</v>
      </c>
      <c r="B119" s="100"/>
      <c r="C119" s="89"/>
      <c r="D119" s="99"/>
      <c r="E119" s="91"/>
      <c r="F119" s="89"/>
      <c r="G119" s="92"/>
      <c r="H119" s="93"/>
      <c r="I119" s="21">
        <f t="shared" si="1"/>
        <v>0</v>
      </c>
      <c r="J119" s="22">
        <f t="shared" si="2"/>
        <v>0</v>
      </c>
      <c r="K119" s="23" t="str">
        <f t="shared" si="3"/>
        <v>Q1</v>
      </c>
    </row>
    <row r="120" spans="1:11" ht="16">
      <c r="A120" s="80" t="str">
        <f t="shared" si="0"/>
        <v>-</v>
      </c>
      <c r="B120" s="100"/>
      <c r="C120" s="89"/>
      <c r="D120" s="99"/>
      <c r="E120" s="91"/>
      <c r="F120" s="89"/>
      <c r="G120" s="92"/>
      <c r="H120" s="93"/>
      <c r="I120" s="21">
        <f t="shared" si="1"/>
        <v>0</v>
      </c>
      <c r="J120" s="22">
        <f t="shared" si="2"/>
        <v>0</v>
      </c>
      <c r="K120" s="23" t="str">
        <f t="shared" si="3"/>
        <v>Q1</v>
      </c>
    </row>
    <row r="121" spans="1:11" ht="16">
      <c r="A121" s="80" t="str">
        <f t="shared" si="0"/>
        <v>-</v>
      </c>
      <c r="B121" s="100"/>
      <c r="C121" s="89"/>
      <c r="D121" s="99"/>
      <c r="E121" s="91"/>
      <c r="F121" s="89"/>
      <c r="G121" s="92"/>
      <c r="H121" s="93"/>
      <c r="I121" s="21">
        <f t="shared" si="1"/>
        <v>0</v>
      </c>
      <c r="J121" s="22">
        <f t="shared" si="2"/>
        <v>0</v>
      </c>
      <c r="K121" s="23" t="str">
        <f t="shared" si="3"/>
        <v>Q1</v>
      </c>
    </row>
    <row r="122" spans="1:11" ht="16">
      <c r="A122" s="80" t="str">
        <f t="shared" si="0"/>
        <v>-</v>
      </c>
      <c r="B122" s="100"/>
      <c r="C122" s="89"/>
      <c r="D122" s="99"/>
      <c r="E122" s="91"/>
      <c r="F122" s="89"/>
      <c r="G122" s="92"/>
      <c r="H122" s="93"/>
      <c r="I122" s="21">
        <f t="shared" si="1"/>
        <v>0</v>
      </c>
      <c r="J122" s="22">
        <f t="shared" si="2"/>
        <v>0</v>
      </c>
      <c r="K122" s="23" t="str">
        <f t="shared" si="3"/>
        <v>Q1</v>
      </c>
    </row>
    <row r="123" spans="1:11" ht="16">
      <c r="A123" s="80" t="str">
        <f t="shared" si="0"/>
        <v>-</v>
      </c>
      <c r="B123" s="100"/>
      <c r="C123" s="89"/>
      <c r="D123" s="99"/>
      <c r="E123" s="91"/>
      <c r="F123" s="89"/>
      <c r="G123" s="92"/>
      <c r="H123" s="93"/>
      <c r="I123" s="21">
        <f t="shared" si="1"/>
        <v>0</v>
      </c>
      <c r="J123" s="22">
        <f t="shared" si="2"/>
        <v>0</v>
      </c>
      <c r="K123" s="23" t="str">
        <f t="shared" si="3"/>
        <v>Q1</v>
      </c>
    </row>
    <row r="124" spans="1:11" ht="16">
      <c r="A124" s="80" t="str">
        <f t="shared" si="0"/>
        <v>-</v>
      </c>
      <c r="B124" s="100"/>
      <c r="C124" s="89"/>
      <c r="D124" s="99"/>
      <c r="E124" s="91"/>
      <c r="F124" s="89"/>
      <c r="G124" s="92"/>
      <c r="H124" s="93"/>
      <c r="I124" s="21">
        <f t="shared" si="1"/>
        <v>0</v>
      </c>
      <c r="J124" s="22">
        <f t="shared" si="2"/>
        <v>0</v>
      </c>
      <c r="K124" s="23" t="str">
        <f t="shared" si="3"/>
        <v>Q1</v>
      </c>
    </row>
    <row r="125" spans="1:11" ht="16">
      <c r="A125" s="80" t="str">
        <f t="shared" si="0"/>
        <v>-</v>
      </c>
      <c r="B125" s="100"/>
      <c r="C125" s="89"/>
      <c r="D125" s="99"/>
      <c r="E125" s="91"/>
      <c r="F125" s="89"/>
      <c r="G125" s="92"/>
      <c r="H125" s="93"/>
      <c r="I125" s="21">
        <f t="shared" si="1"/>
        <v>0</v>
      </c>
      <c r="J125" s="22">
        <f t="shared" si="2"/>
        <v>0</v>
      </c>
      <c r="K125" s="23" t="str">
        <f t="shared" si="3"/>
        <v>Q1</v>
      </c>
    </row>
    <row r="126" spans="1:11" ht="16">
      <c r="A126" s="80" t="str">
        <f t="shared" si="0"/>
        <v>-</v>
      </c>
      <c r="B126" s="100"/>
      <c r="C126" s="89"/>
      <c r="D126" s="99"/>
      <c r="E126" s="91"/>
      <c r="F126" s="89"/>
      <c r="G126" s="92"/>
      <c r="H126" s="93"/>
      <c r="I126" s="21">
        <f t="shared" si="1"/>
        <v>0</v>
      </c>
      <c r="J126" s="22">
        <f t="shared" si="2"/>
        <v>0</v>
      </c>
      <c r="K126" s="23" t="str">
        <f t="shared" si="3"/>
        <v>Q1</v>
      </c>
    </row>
    <row r="127" spans="1:11" ht="16">
      <c r="A127" s="80" t="str">
        <f t="shared" si="0"/>
        <v>-</v>
      </c>
      <c r="B127" s="100"/>
      <c r="C127" s="89"/>
      <c r="D127" s="99"/>
      <c r="E127" s="91"/>
      <c r="F127" s="89"/>
      <c r="G127" s="92"/>
      <c r="H127" s="93"/>
      <c r="I127" s="21">
        <f t="shared" si="1"/>
        <v>0</v>
      </c>
      <c r="J127" s="22">
        <f t="shared" si="2"/>
        <v>0</v>
      </c>
      <c r="K127" s="23" t="str">
        <f t="shared" si="3"/>
        <v>Q1</v>
      </c>
    </row>
    <row r="128" spans="1:11" ht="16">
      <c r="A128" s="80" t="str">
        <f t="shared" si="0"/>
        <v>-</v>
      </c>
      <c r="B128" s="100"/>
      <c r="C128" s="89"/>
      <c r="D128" s="99"/>
      <c r="E128" s="91"/>
      <c r="F128" s="89"/>
      <c r="G128" s="92"/>
      <c r="H128" s="93"/>
      <c r="I128" s="21">
        <f t="shared" si="1"/>
        <v>0</v>
      </c>
      <c r="J128" s="22">
        <f t="shared" si="2"/>
        <v>0</v>
      </c>
      <c r="K128" s="23" t="str">
        <f t="shared" si="3"/>
        <v>Q1</v>
      </c>
    </row>
    <row r="129" spans="1:11" ht="16">
      <c r="A129" s="80" t="str">
        <f t="shared" si="0"/>
        <v>-</v>
      </c>
      <c r="B129" s="100"/>
      <c r="C129" s="89"/>
      <c r="D129" s="99"/>
      <c r="E129" s="91"/>
      <c r="F129" s="89"/>
      <c r="G129" s="92"/>
      <c r="H129" s="93"/>
      <c r="I129" s="21">
        <f t="shared" si="1"/>
        <v>0</v>
      </c>
      <c r="J129" s="22">
        <f t="shared" si="2"/>
        <v>0</v>
      </c>
      <c r="K129" s="23" t="str">
        <f t="shared" si="3"/>
        <v>Q1</v>
      </c>
    </row>
    <row r="130" spans="1:11" ht="16">
      <c r="A130" s="80" t="str">
        <f t="shared" si="0"/>
        <v>-</v>
      </c>
      <c r="B130" s="100"/>
      <c r="C130" s="89"/>
      <c r="D130" s="99"/>
      <c r="E130" s="91"/>
      <c r="F130" s="89"/>
      <c r="G130" s="92"/>
      <c r="H130" s="93"/>
      <c r="I130" s="21">
        <f t="shared" si="1"/>
        <v>0</v>
      </c>
      <c r="J130" s="22">
        <f t="shared" si="2"/>
        <v>0</v>
      </c>
      <c r="K130" s="23" t="str">
        <f t="shared" si="3"/>
        <v>Q1</v>
      </c>
    </row>
    <row r="131" spans="1:11" ht="16">
      <c r="A131" s="80" t="str">
        <f t="shared" si="0"/>
        <v>-</v>
      </c>
      <c r="B131" s="100"/>
      <c r="C131" s="89"/>
      <c r="D131" s="99"/>
      <c r="E131" s="91"/>
      <c r="F131" s="89"/>
      <c r="G131" s="92"/>
      <c r="H131" s="93"/>
      <c r="I131" s="21">
        <f t="shared" si="1"/>
        <v>0</v>
      </c>
      <c r="J131" s="22">
        <f t="shared" si="2"/>
        <v>0</v>
      </c>
      <c r="K131" s="23" t="str">
        <f t="shared" si="3"/>
        <v>Q1</v>
      </c>
    </row>
    <row r="132" spans="1:11" ht="16">
      <c r="A132" s="80" t="str">
        <f t="shared" si="0"/>
        <v>-</v>
      </c>
      <c r="B132" s="100"/>
      <c r="C132" s="89"/>
      <c r="D132" s="99"/>
      <c r="E132" s="91"/>
      <c r="F132" s="89"/>
      <c r="G132" s="92"/>
      <c r="H132" s="93"/>
      <c r="I132" s="21">
        <f t="shared" si="1"/>
        <v>0</v>
      </c>
      <c r="J132" s="22">
        <f t="shared" si="2"/>
        <v>0</v>
      </c>
      <c r="K132" s="23" t="str">
        <f t="shared" si="3"/>
        <v>Q1</v>
      </c>
    </row>
    <row r="133" spans="1:11" ht="16">
      <c r="A133" s="80" t="str">
        <f t="shared" si="0"/>
        <v>-</v>
      </c>
      <c r="B133" s="100"/>
      <c r="C133" s="89"/>
      <c r="D133" s="99"/>
      <c r="E133" s="91"/>
      <c r="F133" s="89"/>
      <c r="G133" s="92"/>
      <c r="H133" s="93"/>
      <c r="I133" s="21">
        <f t="shared" si="1"/>
        <v>0</v>
      </c>
      <c r="J133" s="22">
        <f t="shared" si="2"/>
        <v>0</v>
      </c>
      <c r="K133" s="23" t="str">
        <f t="shared" si="3"/>
        <v>Q1</v>
      </c>
    </row>
    <row r="134" spans="1:11" ht="16">
      <c r="A134" s="80" t="str">
        <f t="shared" si="0"/>
        <v>-</v>
      </c>
      <c r="B134" s="100"/>
      <c r="C134" s="89"/>
      <c r="D134" s="99"/>
      <c r="E134" s="91"/>
      <c r="F134" s="89"/>
      <c r="G134" s="92"/>
      <c r="H134" s="93"/>
      <c r="I134" s="21">
        <f t="shared" si="1"/>
        <v>0</v>
      </c>
      <c r="J134" s="22">
        <f t="shared" si="2"/>
        <v>0</v>
      </c>
      <c r="K134" s="23" t="str">
        <f t="shared" si="3"/>
        <v>Q1</v>
      </c>
    </row>
    <row r="135" spans="1:11" ht="16">
      <c r="A135" s="80" t="str">
        <f t="shared" si="0"/>
        <v>-</v>
      </c>
      <c r="B135" s="100"/>
      <c r="C135" s="89"/>
      <c r="D135" s="99"/>
      <c r="E135" s="91"/>
      <c r="F135" s="89"/>
      <c r="G135" s="92"/>
      <c r="H135" s="93"/>
      <c r="I135" s="21">
        <f t="shared" si="1"/>
        <v>0</v>
      </c>
      <c r="J135" s="22">
        <f t="shared" si="2"/>
        <v>0</v>
      </c>
      <c r="K135" s="23" t="str">
        <f t="shared" si="3"/>
        <v>Q1</v>
      </c>
    </row>
    <row r="136" spans="1:11" ht="16">
      <c r="A136" s="80" t="str">
        <f t="shared" si="0"/>
        <v>-</v>
      </c>
      <c r="B136" s="100"/>
      <c r="C136" s="89"/>
      <c r="D136" s="99"/>
      <c r="E136" s="91"/>
      <c r="F136" s="89"/>
      <c r="G136" s="92"/>
      <c r="H136" s="93"/>
      <c r="I136" s="21">
        <f t="shared" si="1"/>
        <v>0</v>
      </c>
      <c r="J136" s="22">
        <f t="shared" si="2"/>
        <v>0</v>
      </c>
      <c r="K136" s="23" t="str">
        <f t="shared" si="3"/>
        <v>Q1</v>
      </c>
    </row>
    <row r="137" spans="1:11" ht="16">
      <c r="A137" s="80" t="str">
        <f t="shared" si="0"/>
        <v>-</v>
      </c>
      <c r="B137" s="100"/>
      <c r="C137" s="89"/>
      <c r="D137" s="99"/>
      <c r="E137" s="91"/>
      <c r="F137" s="89"/>
      <c r="G137" s="92"/>
      <c r="H137" s="93"/>
      <c r="I137" s="21">
        <f t="shared" si="1"/>
        <v>0</v>
      </c>
      <c r="J137" s="22">
        <f t="shared" si="2"/>
        <v>0</v>
      </c>
      <c r="K137" s="23" t="str">
        <f t="shared" si="3"/>
        <v>Q1</v>
      </c>
    </row>
    <row r="138" spans="1:11" ht="16">
      <c r="A138" s="80" t="str">
        <f t="shared" si="0"/>
        <v>-</v>
      </c>
      <c r="B138" s="100"/>
      <c r="C138" s="89"/>
      <c r="D138" s="99"/>
      <c r="E138" s="91"/>
      <c r="F138" s="89"/>
      <c r="G138" s="92"/>
      <c r="H138" s="93"/>
      <c r="I138" s="21">
        <f t="shared" si="1"/>
        <v>0</v>
      </c>
      <c r="J138" s="22">
        <f t="shared" si="2"/>
        <v>0</v>
      </c>
      <c r="K138" s="23" t="str">
        <f t="shared" si="3"/>
        <v>Q1</v>
      </c>
    </row>
    <row r="139" spans="1:11" ht="16">
      <c r="A139" s="80" t="str">
        <f t="shared" si="0"/>
        <v>-</v>
      </c>
      <c r="B139" s="100"/>
      <c r="C139" s="89"/>
      <c r="D139" s="99"/>
      <c r="E139" s="91"/>
      <c r="F139" s="89"/>
      <c r="G139" s="92"/>
      <c r="H139" s="93"/>
      <c r="I139" s="21">
        <f t="shared" si="1"/>
        <v>0</v>
      </c>
      <c r="J139" s="22">
        <f t="shared" si="2"/>
        <v>0</v>
      </c>
      <c r="K139" s="23" t="str">
        <f t="shared" si="3"/>
        <v>Q1</v>
      </c>
    </row>
    <row r="140" spans="1:11" ht="16">
      <c r="A140" s="80" t="str">
        <f t="shared" si="0"/>
        <v>-</v>
      </c>
      <c r="B140" s="100"/>
      <c r="C140" s="89"/>
      <c r="D140" s="99"/>
      <c r="E140" s="91"/>
      <c r="F140" s="89"/>
      <c r="G140" s="92"/>
      <c r="H140" s="93"/>
      <c r="I140" s="21">
        <f t="shared" si="1"/>
        <v>0</v>
      </c>
      <c r="J140" s="22">
        <f t="shared" si="2"/>
        <v>0</v>
      </c>
      <c r="K140" s="23" t="str">
        <f t="shared" si="3"/>
        <v>Q1</v>
      </c>
    </row>
    <row r="141" spans="1:11" ht="16">
      <c r="A141" s="80" t="str">
        <f t="shared" si="0"/>
        <v>-</v>
      </c>
      <c r="B141" s="100"/>
      <c r="C141" s="89"/>
      <c r="D141" s="99"/>
      <c r="E141" s="91"/>
      <c r="F141" s="89"/>
      <c r="G141" s="92"/>
      <c r="H141" s="93"/>
      <c r="I141" s="21">
        <f t="shared" si="1"/>
        <v>0</v>
      </c>
      <c r="J141" s="22">
        <f t="shared" si="2"/>
        <v>0</v>
      </c>
      <c r="K141" s="23" t="str">
        <f t="shared" si="3"/>
        <v>Q1</v>
      </c>
    </row>
    <row r="142" spans="1:11" ht="16">
      <c r="A142" s="80" t="str">
        <f t="shared" si="0"/>
        <v>-</v>
      </c>
      <c r="B142" s="100"/>
      <c r="C142" s="89"/>
      <c r="D142" s="99"/>
      <c r="E142" s="91"/>
      <c r="F142" s="89"/>
      <c r="G142" s="92"/>
      <c r="H142" s="93"/>
      <c r="I142" s="21">
        <f t="shared" si="1"/>
        <v>0</v>
      </c>
      <c r="J142" s="22">
        <f t="shared" si="2"/>
        <v>0</v>
      </c>
      <c r="K142" s="23" t="str">
        <f t="shared" si="3"/>
        <v>Q1</v>
      </c>
    </row>
    <row r="143" spans="1:11" ht="16">
      <c r="A143" s="80" t="str">
        <f t="shared" si="0"/>
        <v>-</v>
      </c>
      <c r="B143" s="100"/>
      <c r="C143" s="89"/>
      <c r="D143" s="99"/>
      <c r="E143" s="91"/>
      <c r="F143" s="89"/>
      <c r="G143" s="92"/>
      <c r="H143" s="93"/>
      <c r="I143" s="21">
        <f t="shared" si="1"/>
        <v>0</v>
      </c>
      <c r="J143" s="22">
        <f t="shared" si="2"/>
        <v>0</v>
      </c>
      <c r="K143" s="23" t="str">
        <f t="shared" si="3"/>
        <v>Q1</v>
      </c>
    </row>
    <row r="144" spans="1:11" ht="16">
      <c r="A144" s="80" t="str">
        <f t="shared" si="0"/>
        <v>-</v>
      </c>
      <c r="B144" s="100"/>
      <c r="C144" s="89"/>
      <c r="D144" s="99"/>
      <c r="E144" s="91"/>
      <c r="F144" s="89"/>
      <c r="G144" s="92"/>
      <c r="H144" s="93"/>
      <c r="I144" s="21">
        <f t="shared" si="1"/>
        <v>0</v>
      </c>
      <c r="J144" s="22">
        <f t="shared" si="2"/>
        <v>0</v>
      </c>
      <c r="K144" s="23" t="str">
        <f t="shared" si="3"/>
        <v>Q1</v>
      </c>
    </row>
    <row r="145" spans="1:11" ht="16">
      <c r="A145" s="80" t="str">
        <f t="shared" si="0"/>
        <v>-</v>
      </c>
      <c r="B145" s="100"/>
      <c r="C145" s="89"/>
      <c r="D145" s="99"/>
      <c r="E145" s="91"/>
      <c r="F145" s="89"/>
      <c r="G145" s="92"/>
      <c r="H145" s="93"/>
      <c r="I145" s="21">
        <f t="shared" si="1"/>
        <v>0</v>
      </c>
      <c r="J145" s="22">
        <f t="shared" si="2"/>
        <v>0</v>
      </c>
      <c r="K145" s="23" t="str">
        <f t="shared" si="3"/>
        <v>Q1</v>
      </c>
    </row>
    <row r="146" spans="1:11" ht="16">
      <c r="A146" s="80" t="str">
        <f t="shared" si="0"/>
        <v>-</v>
      </c>
      <c r="B146" s="100"/>
      <c r="C146" s="89"/>
      <c r="D146" s="99"/>
      <c r="E146" s="91"/>
      <c r="F146" s="89"/>
      <c r="G146" s="92"/>
      <c r="H146" s="93"/>
      <c r="I146" s="21">
        <f t="shared" si="1"/>
        <v>0</v>
      </c>
      <c r="J146" s="22">
        <f t="shared" si="2"/>
        <v>0</v>
      </c>
      <c r="K146" s="23" t="str">
        <f t="shared" si="3"/>
        <v>Q1</v>
      </c>
    </row>
    <row r="147" spans="1:11" ht="16">
      <c r="A147" s="80" t="str">
        <f t="shared" si="0"/>
        <v>-</v>
      </c>
      <c r="B147" s="100"/>
      <c r="C147" s="89"/>
      <c r="D147" s="99"/>
      <c r="E147" s="91"/>
      <c r="F147" s="89"/>
      <c r="G147" s="92"/>
      <c r="H147" s="93"/>
      <c r="I147" s="21">
        <f t="shared" si="1"/>
        <v>0</v>
      </c>
      <c r="J147" s="22">
        <f t="shared" si="2"/>
        <v>0</v>
      </c>
      <c r="K147" s="23" t="str">
        <f t="shared" si="3"/>
        <v>Q1</v>
      </c>
    </row>
    <row r="148" spans="1:11" ht="16">
      <c r="A148" s="80" t="str">
        <f t="shared" si="0"/>
        <v>-</v>
      </c>
      <c r="B148" s="100"/>
      <c r="C148" s="89"/>
      <c r="D148" s="99"/>
      <c r="E148" s="91"/>
      <c r="F148" s="89"/>
      <c r="G148" s="92"/>
      <c r="H148" s="93"/>
      <c r="I148" s="21">
        <f t="shared" si="1"/>
        <v>0</v>
      </c>
      <c r="J148" s="22">
        <f t="shared" si="2"/>
        <v>0</v>
      </c>
      <c r="K148" s="23" t="str">
        <f t="shared" si="3"/>
        <v>Q1</v>
      </c>
    </row>
    <row r="149" spans="1:11" ht="16">
      <c r="A149" s="80" t="str">
        <f t="shared" si="0"/>
        <v>-</v>
      </c>
      <c r="B149" s="100"/>
      <c r="C149" s="89"/>
      <c r="D149" s="99"/>
      <c r="E149" s="91"/>
      <c r="F149" s="89"/>
      <c r="G149" s="92"/>
      <c r="H149" s="93"/>
      <c r="I149" s="21">
        <f t="shared" si="1"/>
        <v>0</v>
      </c>
      <c r="J149" s="22">
        <f t="shared" si="2"/>
        <v>0</v>
      </c>
      <c r="K149" s="23" t="str">
        <f t="shared" si="3"/>
        <v>Q1</v>
      </c>
    </row>
    <row r="150" spans="1:11" ht="16">
      <c r="A150" s="80" t="str">
        <f t="shared" si="0"/>
        <v>-</v>
      </c>
      <c r="B150" s="100"/>
      <c r="C150" s="89"/>
      <c r="D150" s="99"/>
      <c r="E150" s="91"/>
      <c r="F150" s="89"/>
      <c r="G150" s="92"/>
      <c r="H150" s="93"/>
      <c r="I150" s="21">
        <f t="shared" si="1"/>
        <v>0</v>
      </c>
      <c r="J150" s="22">
        <f t="shared" si="2"/>
        <v>0</v>
      </c>
      <c r="K150" s="23" t="str">
        <f t="shared" si="3"/>
        <v>Q1</v>
      </c>
    </row>
    <row r="151" spans="1:11" ht="16">
      <c r="A151" s="80" t="str">
        <f t="shared" si="0"/>
        <v>-</v>
      </c>
      <c r="B151" s="100"/>
      <c r="C151" s="89"/>
      <c r="D151" s="99"/>
      <c r="E151" s="91"/>
      <c r="F151" s="89"/>
      <c r="G151" s="92"/>
      <c r="H151" s="93"/>
      <c r="I151" s="21">
        <f t="shared" si="1"/>
        <v>0</v>
      </c>
      <c r="J151" s="22">
        <f t="shared" si="2"/>
        <v>0</v>
      </c>
      <c r="K151" s="23" t="str">
        <f t="shared" si="3"/>
        <v>Q1</v>
      </c>
    </row>
    <row r="152" spans="1:11" ht="16">
      <c r="A152" s="80" t="str">
        <f t="shared" si="0"/>
        <v>-</v>
      </c>
      <c r="B152" s="100"/>
      <c r="C152" s="89"/>
      <c r="D152" s="99"/>
      <c r="E152" s="91"/>
      <c r="F152" s="89"/>
      <c r="G152" s="92"/>
      <c r="H152" s="93"/>
      <c r="I152" s="21">
        <f t="shared" si="1"/>
        <v>0</v>
      </c>
      <c r="J152" s="22">
        <f t="shared" si="2"/>
        <v>0</v>
      </c>
      <c r="K152" s="23" t="str">
        <f t="shared" si="3"/>
        <v>Q1</v>
      </c>
    </row>
    <row r="153" spans="1:11" ht="16">
      <c r="A153" s="80" t="str">
        <f t="shared" si="0"/>
        <v>-</v>
      </c>
      <c r="B153" s="100"/>
      <c r="C153" s="89"/>
      <c r="D153" s="99"/>
      <c r="E153" s="91"/>
      <c r="F153" s="89"/>
      <c r="G153" s="92"/>
      <c r="H153" s="93"/>
      <c r="I153" s="21">
        <f t="shared" si="1"/>
        <v>0</v>
      </c>
      <c r="J153" s="22">
        <f t="shared" si="2"/>
        <v>0</v>
      </c>
      <c r="K153" s="23" t="str">
        <f t="shared" si="3"/>
        <v>Q1</v>
      </c>
    </row>
    <row r="154" spans="1:11" ht="16">
      <c r="A154" s="80" t="str">
        <f t="shared" si="0"/>
        <v>-</v>
      </c>
      <c r="B154" s="100"/>
      <c r="C154" s="89"/>
      <c r="D154" s="99"/>
      <c r="E154" s="91"/>
      <c r="F154" s="89"/>
      <c r="G154" s="92"/>
      <c r="H154" s="93"/>
      <c r="I154" s="21">
        <f t="shared" si="1"/>
        <v>0</v>
      </c>
      <c r="J154" s="22">
        <f t="shared" si="2"/>
        <v>0</v>
      </c>
      <c r="K154" s="23" t="str">
        <f t="shared" si="3"/>
        <v>Q1</v>
      </c>
    </row>
    <row r="155" spans="1:11" ht="16">
      <c r="A155" s="80" t="str">
        <f t="shared" si="0"/>
        <v>-</v>
      </c>
      <c r="B155" s="100"/>
      <c r="C155" s="89"/>
      <c r="D155" s="99"/>
      <c r="E155" s="91"/>
      <c r="F155" s="89"/>
      <c r="G155" s="92"/>
      <c r="H155" s="93"/>
      <c r="I155" s="21">
        <f t="shared" si="1"/>
        <v>0</v>
      </c>
      <c r="J155" s="22">
        <f t="shared" si="2"/>
        <v>0</v>
      </c>
      <c r="K155" s="23" t="str">
        <f t="shared" si="3"/>
        <v>Q1</v>
      </c>
    </row>
    <row r="156" spans="1:11" ht="16">
      <c r="A156" s="80" t="str">
        <f t="shared" si="0"/>
        <v>-</v>
      </c>
      <c r="B156" s="100"/>
      <c r="C156" s="89"/>
      <c r="D156" s="99"/>
      <c r="E156" s="91"/>
      <c r="F156" s="89"/>
      <c r="G156" s="92"/>
      <c r="H156" s="93"/>
      <c r="I156" s="21">
        <f t="shared" si="1"/>
        <v>0</v>
      </c>
      <c r="J156" s="22">
        <f t="shared" si="2"/>
        <v>0</v>
      </c>
      <c r="K156" s="23" t="str">
        <f t="shared" si="3"/>
        <v>Q1</v>
      </c>
    </row>
    <row r="157" spans="1:11" ht="16">
      <c r="A157" s="80" t="str">
        <f t="shared" si="0"/>
        <v>-</v>
      </c>
      <c r="B157" s="100"/>
      <c r="C157" s="89"/>
      <c r="D157" s="99"/>
      <c r="E157" s="91"/>
      <c r="F157" s="89"/>
      <c r="G157" s="92"/>
      <c r="H157" s="93"/>
      <c r="I157" s="21">
        <f t="shared" si="1"/>
        <v>0</v>
      </c>
      <c r="J157" s="22">
        <f t="shared" si="2"/>
        <v>0</v>
      </c>
      <c r="K157" s="23" t="str">
        <f t="shared" si="3"/>
        <v>Q1</v>
      </c>
    </row>
    <row r="158" spans="1:11" ht="16">
      <c r="A158" s="80" t="str">
        <f t="shared" si="0"/>
        <v>-</v>
      </c>
      <c r="B158" s="100"/>
      <c r="C158" s="89"/>
      <c r="D158" s="99"/>
      <c r="E158" s="91"/>
      <c r="F158" s="89"/>
      <c r="G158" s="92"/>
      <c r="H158" s="93"/>
      <c r="I158" s="21">
        <f t="shared" si="1"/>
        <v>0</v>
      </c>
      <c r="J158" s="22">
        <f t="shared" si="2"/>
        <v>0</v>
      </c>
      <c r="K158" s="23" t="str">
        <f t="shared" si="3"/>
        <v>Q1</v>
      </c>
    </row>
    <row r="159" spans="1:11" ht="16">
      <c r="A159" s="80" t="str">
        <f t="shared" si="0"/>
        <v>-</v>
      </c>
      <c r="B159" s="100"/>
      <c r="C159" s="89"/>
      <c r="D159" s="99"/>
      <c r="E159" s="91"/>
      <c r="F159" s="89"/>
      <c r="G159" s="92"/>
      <c r="H159" s="93"/>
      <c r="I159" s="21">
        <f t="shared" si="1"/>
        <v>0</v>
      </c>
      <c r="J159" s="22">
        <f t="shared" si="2"/>
        <v>0</v>
      </c>
      <c r="K159" s="23" t="str">
        <f t="shared" si="3"/>
        <v>Q1</v>
      </c>
    </row>
    <row r="160" spans="1:11" ht="16">
      <c r="A160" s="80" t="str">
        <f t="shared" si="0"/>
        <v>-</v>
      </c>
      <c r="B160" s="100"/>
      <c r="C160" s="89"/>
      <c r="D160" s="99"/>
      <c r="E160" s="91"/>
      <c r="F160" s="89"/>
      <c r="G160" s="92"/>
      <c r="H160" s="93"/>
      <c r="I160" s="21">
        <f t="shared" si="1"/>
        <v>0</v>
      </c>
      <c r="J160" s="22">
        <f t="shared" si="2"/>
        <v>0</v>
      </c>
      <c r="K160" s="23" t="str">
        <f t="shared" si="3"/>
        <v>Q1</v>
      </c>
    </row>
    <row r="161" spans="1:11" ht="16">
      <c r="A161" s="80" t="str">
        <f t="shared" si="0"/>
        <v>-</v>
      </c>
      <c r="B161" s="100"/>
      <c r="C161" s="89"/>
      <c r="D161" s="99"/>
      <c r="E161" s="91"/>
      <c r="F161" s="89"/>
      <c r="G161" s="92"/>
      <c r="H161" s="93"/>
      <c r="I161" s="21">
        <f t="shared" si="1"/>
        <v>0</v>
      </c>
      <c r="J161" s="22">
        <f t="shared" si="2"/>
        <v>0</v>
      </c>
      <c r="K161" s="23" t="str">
        <f t="shared" si="3"/>
        <v>Q1</v>
      </c>
    </row>
    <row r="162" spans="1:11" ht="16">
      <c r="A162" s="80" t="str">
        <f t="shared" si="0"/>
        <v>-</v>
      </c>
      <c r="B162" s="100"/>
      <c r="C162" s="89"/>
      <c r="D162" s="99"/>
      <c r="E162" s="91"/>
      <c r="F162" s="89"/>
      <c r="G162" s="92"/>
      <c r="H162" s="93"/>
      <c r="I162" s="21">
        <f t="shared" si="1"/>
        <v>0</v>
      </c>
      <c r="J162" s="22">
        <f t="shared" si="2"/>
        <v>0</v>
      </c>
      <c r="K162" s="23" t="str">
        <f t="shared" si="3"/>
        <v>Q1</v>
      </c>
    </row>
    <row r="163" spans="1:11" ht="16">
      <c r="A163" s="80" t="str">
        <f t="shared" si="0"/>
        <v>-</v>
      </c>
      <c r="B163" s="100"/>
      <c r="C163" s="89"/>
      <c r="D163" s="99"/>
      <c r="E163" s="91"/>
      <c r="F163" s="89"/>
      <c r="G163" s="92"/>
      <c r="H163" s="93"/>
      <c r="I163" s="21">
        <f t="shared" si="1"/>
        <v>0</v>
      </c>
      <c r="J163" s="22">
        <f t="shared" si="2"/>
        <v>0</v>
      </c>
      <c r="K163" s="23" t="str">
        <f t="shared" si="3"/>
        <v>Q1</v>
      </c>
    </row>
    <row r="164" spans="1:11" ht="16">
      <c r="A164" s="80" t="str">
        <f t="shared" si="0"/>
        <v>-</v>
      </c>
      <c r="B164" s="100"/>
      <c r="C164" s="89"/>
      <c r="D164" s="99"/>
      <c r="E164" s="91"/>
      <c r="F164" s="89"/>
      <c r="G164" s="92"/>
      <c r="H164" s="93"/>
      <c r="I164" s="21">
        <f t="shared" si="1"/>
        <v>0</v>
      </c>
      <c r="J164" s="22">
        <f t="shared" si="2"/>
        <v>0</v>
      </c>
      <c r="K164" s="23" t="str">
        <f t="shared" si="3"/>
        <v>Q1</v>
      </c>
    </row>
    <row r="165" spans="1:11" ht="16">
      <c r="A165" s="80" t="str">
        <f t="shared" si="0"/>
        <v>-</v>
      </c>
      <c r="B165" s="100"/>
      <c r="C165" s="89"/>
      <c r="D165" s="99"/>
      <c r="E165" s="91"/>
      <c r="F165" s="89"/>
      <c r="G165" s="92"/>
      <c r="H165" s="93"/>
      <c r="I165" s="21">
        <f t="shared" si="1"/>
        <v>0</v>
      </c>
      <c r="J165" s="22">
        <f t="shared" si="2"/>
        <v>0</v>
      </c>
      <c r="K165" s="23" t="str">
        <f t="shared" si="3"/>
        <v>Q1</v>
      </c>
    </row>
    <row r="166" spans="1:11" ht="16">
      <c r="A166" s="80" t="str">
        <f t="shared" si="0"/>
        <v>-</v>
      </c>
      <c r="B166" s="100"/>
      <c r="C166" s="89"/>
      <c r="D166" s="99"/>
      <c r="E166" s="91"/>
      <c r="F166" s="89"/>
      <c r="G166" s="92"/>
      <c r="H166" s="93"/>
      <c r="I166" s="21">
        <f t="shared" si="1"/>
        <v>0</v>
      </c>
      <c r="J166" s="22">
        <f t="shared" si="2"/>
        <v>0</v>
      </c>
      <c r="K166" s="23" t="str">
        <f t="shared" si="3"/>
        <v>Q1</v>
      </c>
    </row>
    <row r="167" spans="1:11" ht="16">
      <c r="A167" s="80" t="str">
        <f t="shared" si="0"/>
        <v>-</v>
      </c>
      <c r="B167" s="100"/>
      <c r="C167" s="89"/>
      <c r="D167" s="99"/>
      <c r="E167" s="91"/>
      <c r="F167" s="89"/>
      <c r="G167" s="92"/>
      <c r="H167" s="93"/>
      <c r="I167" s="21">
        <f t="shared" si="1"/>
        <v>0</v>
      </c>
      <c r="J167" s="22">
        <f t="shared" si="2"/>
        <v>0</v>
      </c>
      <c r="K167" s="23" t="str">
        <f t="shared" si="3"/>
        <v>Q1</v>
      </c>
    </row>
    <row r="168" spans="1:11" ht="16">
      <c r="A168" s="80" t="str">
        <f t="shared" si="0"/>
        <v>-</v>
      </c>
      <c r="B168" s="100"/>
      <c r="C168" s="89"/>
      <c r="D168" s="99"/>
      <c r="E168" s="91"/>
      <c r="F168" s="89"/>
      <c r="G168" s="92"/>
      <c r="H168" s="93"/>
      <c r="I168" s="21">
        <f t="shared" si="1"/>
        <v>0</v>
      </c>
      <c r="J168" s="22">
        <f t="shared" si="2"/>
        <v>0</v>
      </c>
      <c r="K168" s="23" t="str">
        <f t="shared" si="3"/>
        <v>Q1</v>
      </c>
    </row>
    <row r="169" spans="1:11" ht="16">
      <c r="A169" s="80" t="str">
        <f t="shared" si="0"/>
        <v>-</v>
      </c>
      <c r="B169" s="100"/>
      <c r="C169" s="89"/>
      <c r="D169" s="99"/>
      <c r="E169" s="91"/>
      <c r="F169" s="89"/>
      <c r="G169" s="92"/>
      <c r="H169" s="93"/>
      <c r="I169" s="21">
        <f t="shared" si="1"/>
        <v>0</v>
      </c>
      <c r="J169" s="22">
        <f t="shared" si="2"/>
        <v>0</v>
      </c>
      <c r="K169" s="23" t="str">
        <f t="shared" si="3"/>
        <v>Q1</v>
      </c>
    </row>
    <row r="170" spans="1:11" ht="16">
      <c r="A170" s="80" t="str">
        <f t="shared" si="0"/>
        <v>-</v>
      </c>
      <c r="B170" s="100"/>
      <c r="C170" s="89"/>
      <c r="D170" s="99"/>
      <c r="E170" s="91"/>
      <c r="F170" s="89"/>
      <c r="G170" s="92"/>
      <c r="H170" s="93"/>
      <c r="I170" s="21">
        <f t="shared" si="1"/>
        <v>0</v>
      </c>
      <c r="J170" s="22">
        <f t="shared" si="2"/>
        <v>0</v>
      </c>
      <c r="K170" s="23" t="str">
        <f t="shared" si="3"/>
        <v>Q1</v>
      </c>
    </row>
    <row r="171" spans="1:11" ht="16">
      <c r="A171" s="80" t="str">
        <f t="shared" si="0"/>
        <v>-</v>
      </c>
      <c r="B171" s="100"/>
      <c r="C171" s="89"/>
      <c r="D171" s="99"/>
      <c r="E171" s="91"/>
      <c r="F171" s="89"/>
      <c r="G171" s="92"/>
      <c r="H171" s="93"/>
      <c r="I171" s="21">
        <f t="shared" si="1"/>
        <v>0</v>
      </c>
      <c r="J171" s="22">
        <f t="shared" si="2"/>
        <v>0</v>
      </c>
      <c r="K171" s="23" t="str">
        <f t="shared" si="3"/>
        <v>Q1</v>
      </c>
    </row>
    <row r="172" spans="1:11" ht="16">
      <c r="A172" s="80" t="str">
        <f t="shared" si="0"/>
        <v>-</v>
      </c>
      <c r="B172" s="100"/>
      <c r="C172" s="89"/>
      <c r="D172" s="99"/>
      <c r="E172" s="91"/>
      <c r="F172" s="89"/>
      <c r="G172" s="92"/>
      <c r="H172" s="93"/>
      <c r="I172" s="21">
        <f t="shared" si="1"/>
        <v>0</v>
      </c>
      <c r="J172" s="22">
        <f t="shared" si="2"/>
        <v>0</v>
      </c>
      <c r="K172" s="23" t="str">
        <f t="shared" si="3"/>
        <v>Q1</v>
      </c>
    </row>
    <row r="173" spans="1:11" ht="16">
      <c r="A173" s="80" t="str">
        <f t="shared" si="0"/>
        <v>-</v>
      </c>
      <c r="B173" s="100"/>
      <c r="C173" s="89"/>
      <c r="D173" s="99"/>
      <c r="E173" s="91"/>
      <c r="F173" s="89"/>
      <c r="G173" s="92"/>
      <c r="H173" s="93"/>
      <c r="I173" s="21">
        <f t="shared" si="1"/>
        <v>0</v>
      </c>
      <c r="J173" s="22">
        <f t="shared" si="2"/>
        <v>0</v>
      </c>
      <c r="K173" s="23" t="str">
        <f t="shared" si="3"/>
        <v>Q1</v>
      </c>
    </row>
    <row r="174" spans="1:11" ht="16">
      <c r="A174" s="80" t="str">
        <f t="shared" si="0"/>
        <v>-</v>
      </c>
      <c r="B174" s="100"/>
      <c r="C174" s="89"/>
      <c r="D174" s="99"/>
      <c r="E174" s="91"/>
      <c r="F174" s="89"/>
      <c r="G174" s="92"/>
      <c r="H174" s="93"/>
      <c r="I174" s="21">
        <f t="shared" si="1"/>
        <v>0</v>
      </c>
      <c r="J174" s="22">
        <f t="shared" si="2"/>
        <v>0</v>
      </c>
      <c r="K174" s="23" t="str">
        <f t="shared" si="3"/>
        <v>Q1</v>
      </c>
    </row>
    <row r="175" spans="1:11" ht="16">
      <c r="A175" s="80" t="str">
        <f t="shared" si="0"/>
        <v>-</v>
      </c>
      <c r="B175" s="100"/>
      <c r="C175" s="89"/>
      <c r="D175" s="99"/>
      <c r="E175" s="91"/>
      <c r="F175" s="89"/>
      <c r="G175" s="92"/>
      <c r="H175" s="93"/>
      <c r="I175" s="21">
        <f t="shared" si="1"/>
        <v>0</v>
      </c>
      <c r="J175" s="22">
        <f t="shared" si="2"/>
        <v>0</v>
      </c>
      <c r="K175" s="23" t="str">
        <f t="shared" si="3"/>
        <v>Q1</v>
      </c>
    </row>
    <row r="176" spans="1:11" ht="16">
      <c r="A176" s="80" t="str">
        <f t="shared" si="0"/>
        <v>-</v>
      </c>
      <c r="B176" s="100"/>
      <c r="C176" s="89"/>
      <c r="D176" s="99"/>
      <c r="E176" s="91"/>
      <c r="F176" s="89"/>
      <c r="G176" s="92"/>
      <c r="H176" s="93"/>
      <c r="I176" s="21">
        <f t="shared" si="1"/>
        <v>0</v>
      </c>
      <c r="J176" s="22">
        <f t="shared" si="2"/>
        <v>0</v>
      </c>
      <c r="K176" s="23" t="str">
        <f t="shared" si="3"/>
        <v>Q1</v>
      </c>
    </row>
    <row r="177" spans="1:11" ht="16">
      <c r="A177" s="80" t="str">
        <f t="shared" si="0"/>
        <v>-</v>
      </c>
      <c r="B177" s="100"/>
      <c r="C177" s="89"/>
      <c r="D177" s="99"/>
      <c r="E177" s="91"/>
      <c r="F177" s="89"/>
      <c r="G177" s="92"/>
      <c r="H177" s="93"/>
      <c r="I177" s="21">
        <f t="shared" si="1"/>
        <v>0</v>
      </c>
      <c r="J177" s="22">
        <f t="shared" si="2"/>
        <v>0</v>
      </c>
      <c r="K177" s="23" t="str">
        <f t="shared" si="3"/>
        <v>Q1</v>
      </c>
    </row>
    <row r="178" spans="1:11" ht="16">
      <c r="A178" s="80" t="str">
        <f t="shared" si="0"/>
        <v>-</v>
      </c>
      <c r="B178" s="100"/>
      <c r="C178" s="89"/>
      <c r="D178" s="99"/>
      <c r="E178" s="91"/>
      <c r="F178" s="89"/>
      <c r="G178" s="92"/>
      <c r="H178" s="93"/>
      <c r="I178" s="21">
        <f t="shared" si="1"/>
        <v>0</v>
      </c>
      <c r="J178" s="22">
        <f t="shared" si="2"/>
        <v>0</v>
      </c>
      <c r="K178" s="23" t="str">
        <f t="shared" si="3"/>
        <v>Q1</v>
      </c>
    </row>
    <row r="179" spans="1:11" ht="16">
      <c r="A179" s="80" t="str">
        <f t="shared" si="0"/>
        <v>-</v>
      </c>
      <c r="B179" s="100"/>
      <c r="C179" s="89"/>
      <c r="D179" s="99"/>
      <c r="E179" s="91"/>
      <c r="F179" s="89"/>
      <c r="G179" s="92"/>
      <c r="H179" s="93"/>
      <c r="I179" s="21">
        <f t="shared" si="1"/>
        <v>0</v>
      </c>
      <c r="J179" s="22">
        <f t="shared" si="2"/>
        <v>0</v>
      </c>
      <c r="K179" s="23" t="str">
        <f t="shared" si="3"/>
        <v>Q1</v>
      </c>
    </row>
    <row r="180" spans="1:11" ht="16">
      <c r="A180" s="80" t="str">
        <f t="shared" si="0"/>
        <v>-</v>
      </c>
      <c r="B180" s="100"/>
      <c r="C180" s="89"/>
      <c r="D180" s="99"/>
      <c r="E180" s="91"/>
      <c r="F180" s="89"/>
      <c r="G180" s="92"/>
      <c r="H180" s="93"/>
      <c r="I180" s="21">
        <f t="shared" si="1"/>
        <v>0</v>
      </c>
      <c r="J180" s="22">
        <f t="shared" si="2"/>
        <v>0</v>
      </c>
      <c r="K180" s="23" t="str">
        <f t="shared" si="3"/>
        <v>Q1</v>
      </c>
    </row>
    <row r="181" spans="1:11" ht="16">
      <c r="A181" s="80" t="str">
        <f t="shared" si="0"/>
        <v>-</v>
      </c>
      <c r="B181" s="100"/>
      <c r="C181" s="89"/>
      <c r="D181" s="99"/>
      <c r="E181" s="91"/>
      <c r="F181" s="89"/>
      <c r="G181" s="92"/>
      <c r="H181" s="93"/>
      <c r="I181" s="21">
        <f t="shared" si="1"/>
        <v>0</v>
      </c>
      <c r="J181" s="22">
        <f t="shared" si="2"/>
        <v>0</v>
      </c>
      <c r="K181" s="23" t="str">
        <f t="shared" si="3"/>
        <v>Q1</v>
      </c>
    </row>
    <row r="182" spans="1:11" ht="16">
      <c r="A182" s="80" t="str">
        <f t="shared" si="0"/>
        <v>-</v>
      </c>
      <c r="B182" s="100"/>
      <c r="C182" s="89"/>
      <c r="D182" s="99"/>
      <c r="E182" s="91"/>
      <c r="F182" s="89"/>
      <c r="G182" s="92"/>
      <c r="H182" s="93"/>
      <c r="I182" s="21">
        <f t="shared" si="1"/>
        <v>0</v>
      </c>
      <c r="J182" s="22">
        <f t="shared" si="2"/>
        <v>0</v>
      </c>
      <c r="K182" s="23" t="str">
        <f t="shared" si="3"/>
        <v>Q1</v>
      </c>
    </row>
    <row r="183" spans="1:11" ht="16">
      <c r="A183" s="80" t="str">
        <f t="shared" si="0"/>
        <v>-</v>
      </c>
      <c r="B183" s="100"/>
      <c r="C183" s="89"/>
      <c r="D183" s="99"/>
      <c r="E183" s="91"/>
      <c r="F183" s="89"/>
      <c r="G183" s="92"/>
      <c r="H183" s="93"/>
      <c r="I183" s="21">
        <f t="shared" si="1"/>
        <v>0</v>
      </c>
      <c r="J183" s="22">
        <f t="shared" si="2"/>
        <v>0</v>
      </c>
      <c r="K183" s="23" t="str">
        <f t="shared" si="3"/>
        <v>Q1</v>
      </c>
    </row>
    <row r="184" spans="1:11" ht="16">
      <c r="A184" s="80" t="str">
        <f t="shared" si="0"/>
        <v>-</v>
      </c>
      <c r="B184" s="100"/>
      <c r="C184" s="89"/>
      <c r="D184" s="99"/>
      <c r="E184" s="91"/>
      <c r="F184" s="89"/>
      <c r="G184" s="92"/>
      <c r="H184" s="93"/>
      <c r="I184" s="21">
        <f t="shared" si="1"/>
        <v>0</v>
      </c>
      <c r="J184" s="22">
        <f t="shared" si="2"/>
        <v>0</v>
      </c>
      <c r="K184" s="23" t="str">
        <f t="shared" si="3"/>
        <v>Q1</v>
      </c>
    </row>
    <row r="185" spans="1:11" ht="16">
      <c r="A185" s="80" t="str">
        <f t="shared" si="0"/>
        <v>-</v>
      </c>
      <c r="B185" s="100"/>
      <c r="C185" s="89"/>
      <c r="D185" s="99"/>
      <c r="E185" s="91"/>
      <c r="F185" s="89"/>
      <c r="G185" s="92"/>
      <c r="H185" s="93"/>
      <c r="I185" s="21">
        <f t="shared" si="1"/>
        <v>0</v>
      </c>
      <c r="J185" s="22">
        <f t="shared" si="2"/>
        <v>0</v>
      </c>
      <c r="K185" s="23" t="str">
        <f t="shared" si="3"/>
        <v>Q1</v>
      </c>
    </row>
    <row r="186" spans="1:11" ht="16">
      <c r="A186" s="80" t="str">
        <f t="shared" si="0"/>
        <v>-</v>
      </c>
      <c r="B186" s="100"/>
      <c r="C186" s="89"/>
      <c r="D186" s="99"/>
      <c r="E186" s="91"/>
      <c r="F186" s="89"/>
      <c r="G186" s="92"/>
      <c r="H186" s="93"/>
      <c r="I186" s="21">
        <f t="shared" si="1"/>
        <v>0</v>
      </c>
      <c r="J186" s="22">
        <f t="shared" si="2"/>
        <v>0</v>
      </c>
      <c r="K186" s="23" t="str">
        <f t="shared" si="3"/>
        <v>Q1</v>
      </c>
    </row>
    <row r="187" spans="1:11" ht="16">
      <c r="A187" s="80" t="str">
        <f t="shared" si="0"/>
        <v>-</v>
      </c>
      <c r="B187" s="100"/>
      <c r="C187" s="89"/>
      <c r="D187" s="99"/>
      <c r="E187" s="91"/>
      <c r="F187" s="89"/>
      <c r="G187" s="92"/>
      <c r="H187" s="93"/>
      <c r="I187" s="21">
        <f t="shared" si="1"/>
        <v>0</v>
      </c>
      <c r="J187" s="22">
        <f t="shared" si="2"/>
        <v>0</v>
      </c>
      <c r="K187" s="23" t="str">
        <f t="shared" si="3"/>
        <v>Q1</v>
      </c>
    </row>
    <row r="188" spans="1:11" ht="16">
      <c r="A188" s="80" t="str">
        <f t="shared" si="0"/>
        <v>-</v>
      </c>
      <c r="B188" s="100"/>
      <c r="C188" s="89"/>
      <c r="D188" s="99"/>
      <c r="E188" s="91"/>
      <c r="F188" s="89"/>
      <c r="G188" s="92"/>
      <c r="H188" s="93"/>
      <c r="I188" s="21">
        <f t="shared" si="1"/>
        <v>0</v>
      </c>
      <c r="J188" s="22">
        <f t="shared" si="2"/>
        <v>0</v>
      </c>
      <c r="K188" s="23" t="str">
        <f t="shared" si="3"/>
        <v>Q1</v>
      </c>
    </row>
    <row r="189" spans="1:11" ht="16">
      <c r="A189" s="80" t="str">
        <f t="shared" si="0"/>
        <v>-</v>
      </c>
      <c r="B189" s="100"/>
      <c r="C189" s="89"/>
      <c r="D189" s="99"/>
      <c r="E189" s="91"/>
      <c r="F189" s="89"/>
      <c r="G189" s="92"/>
      <c r="H189" s="93"/>
      <c r="I189" s="21">
        <f t="shared" si="1"/>
        <v>0</v>
      </c>
      <c r="J189" s="22">
        <f t="shared" si="2"/>
        <v>0</v>
      </c>
      <c r="K189" s="23" t="str">
        <f t="shared" si="3"/>
        <v>Q1</v>
      </c>
    </row>
    <row r="190" spans="1:11" ht="16">
      <c r="A190" s="80" t="str">
        <f t="shared" si="0"/>
        <v>-</v>
      </c>
      <c r="B190" s="100"/>
      <c r="C190" s="89"/>
      <c r="D190" s="99"/>
      <c r="E190" s="91"/>
      <c r="F190" s="89"/>
      <c r="G190" s="92"/>
      <c r="H190" s="93"/>
      <c r="I190" s="21">
        <f t="shared" si="1"/>
        <v>0</v>
      </c>
      <c r="J190" s="22">
        <f t="shared" si="2"/>
        <v>0</v>
      </c>
      <c r="K190" s="23" t="str">
        <f t="shared" si="3"/>
        <v>Q1</v>
      </c>
    </row>
    <row r="191" spans="1:11" ht="16">
      <c r="A191" s="80" t="str">
        <f t="shared" si="0"/>
        <v>-</v>
      </c>
      <c r="B191" s="100"/>
      <c r="C191" s="89"/>
      <c r="D191" s="99"/>
      <c r="E191" s="91"/>
      <c r="F191" s="89"/>
      <c r="G191" s="92"/>
      <c r="H191" s="93"/>
      <c r="I191" s="21">
        <f t="shared" si="1"/>
        <v>0</v>
      </c>
      <c r="J191" s="22">
        <f t="shared" si="2"/>
        <v>0</v>
      </c>
      <c r="K191" s="23" t="str">
        <f t="shared" si="3"/>
        <v>Q1</v>
      </c>
    </row>
    <row r="192" spans="1:11" ht="16">
      <c r="A192" s="80" t="str">
        <f t="shared" si="0"/>
        <v>-</v>
      </c>
      <c r="B192" s="100"/>
      <c r="C192" s="89"/>
      <c r="D192" s="99"/>
      <c r="E192" s="91"/>
      <c r="F192" s="89"/>
      <c r="G192" s="92"/>
      <c r="H192" s="93"/>
      <c r="I192" s="21">
        <f t="shared" si="1"/>
        <v>0</v>
      </c>
      <c r="J192" s="22">
        <f t="shared" si="2"/>
        <v>0</v>
      </c>
      <c r="K192" s="23" t="str">
        <f t="shared" si="3"/>
        <v>Q1</v>
      </c>
    </row>
    <row r="193" spans="1:11" ht="16">
      <c r="A193" s="80" t="str">
        <f t="shared" si="0"/>
        <v>-</v>
      </c>
      <c r="B193" s="100"/>
      <c r="C193" s="89"/>
      <c r="D193" s="99"/>
      <c r="E193" s="91"/>
      <c r="F193" s="89"/>
      <c r="G193" s="92"/>
      <c r="H193" s="93"/>
      <c r="I193" s="21">
        <f t="shared" si="1"/>
        <v>0</v>
      </c>
      <c r="J193" s="22">
        <f t="shared" si="2"/>
        <v>0</v>
      </c>
      <c r="K193" s="23" t="str">
        <f t="shared" si="3"/>
        <v>Q1</v>
      </c>
    </row>
    <row r="194" spans="1:11" ht="16">
      <c r="A194" s="80" t="str">
        <f t="shared" si="0"/>
        <v>-</v>
      </c>
      <c r="B194" s="100"/>
      <c r="C194" s="89"/>
      <c r="D194" s="99"/>
      <c r="E194" s="91"/>
      <c r="F194" s="89"/>
      <c r="G194" s="92"/>
      <c r="H194" s="93"/>
      <c r="I194" s="21">
        <f t="shared" si="1"/>
        <v>0</v>
      </c>
      <c r="J194" s="22">
        <f t="shared" si="2"/>
        <v>0</v>
      </c>
      <c r="K194" s="23" t="str">
        <f t="shared" si="3"/>
        <v>Q1</v>
      </c>
    </row>
    <row r="195" spans="1:11" ht="16">
      <c r="A195" s="80" t="str">
        <f t="shared" si="0"/>
        <v>-</v>
      </c>
      <c r="B195" s="100"/>
      <c r="C195" s="89"/>
      <c r="D195" s="99"/>
      <c r="E195" s="91"/>
      <c r="F195" s="89"/>
      <c r="G195" s="92"/>
      <c r="H195" s="93"/>
      <c r="I195" s="21">
        <f t="shared" si="1"/>
        <v>0</v>
      </c>
      <c r="J195" s="22">
        <f t="shared" si="2"/>
        <v>0</v>
      </c>
      <c r="K195" s="23" t="str">
        <f t="shared" si="3"/>
        <v>Q1</v>
      </c>
    </row>
    <row r="196" spans="1:11" ht="16">
      <c r="A196" s="80" t="str">
        <f t="shared" si="0"/>
        <v>-</v>
      </c>
      <c r="B196" s="100"/>
      <c r="C196" s="89"/>
      <c r="D196" s="99"/>
      <c r="E196" s="91"/>
      <c r="F196" s="89"/>
      <c r="G196" s="92"/>
      <c r="H196" s="93"/>
      <c r="I196" s="21">
        <f t="shared" si="1"/>
        <v>0</v>
      </c>
      <c r="J196" s="22">
        <f t="shared" si="2"/>
        <v>0</v>
      </c>
      <c r="K196" s="23" t="str">
        <f t="shared" si="3"/>
        <v>Q1</v>
      </c>
    </row>
    <row r="197" spans="1:11" ht="16">
      <c r="A197" s="80" t="str">
        <f t="shared" si="0"/>
        <v>-</v>
      </c>
      <c r="B197" s="100"/>
      <c r="C197" s="89"/>
      <c r="D197" s="99"/>
      <c r="E197" s="91"/>
      <c r="F197" s="89"/>
      <c r="G197" s="92"/>
      <c r="H197" s="93"/>
      <c r="I197" s="21">
        <f t="shared" si="1"/>
        <v>0</v>
      </c>
      <c r="J197" s="22">
        <f t="shared" si="2"/>
        <v>0</v>
      </c>
      <c r="K197" s="23" t="str">
        <f t="shared" si="3"/>
        <v>Q1</v>
      </c>
    </row>
    <row r="198" spans="1:11" ht="16">
      <c r="A198" s="80" t="str">
        <f t="shared" si="0"/>
        <v>-</v>
      </c>
      <c r="B198" s="100"/>
      <c r="C198" s="89"/>
      <c r="D198" s="99"/>
      <c r="E198" s="91"/>
      <c r="F198" s="89"/>
      <c r="G198" s="92"/>
      <c r="H198" s="93"/>
      <c r="I198" s="21">
        <f t="shared" si="1"/>
        <v>0</v>
      </c>
      <c r="J198" s="22">
        <f t="shared" si="2"/>
        <v>0</v>
      </c>
      <c r="K198" s="23" t="str">
        <f t="shared" si="3"/>
        <v>Q1</v>
      </c>
    </row>
    <row r="199" spans="1:11" ht="16">
      <c r="A199" s="80" t="str">
        <f t="shared" si="0"/>
        <v>-</v>
      </c>
      <c r="B199" s="101"/>
      <c r="C199" s="102"/>
      <c r="D199" s="103"/>
      <c r="E199" s="104"/>
      <c r="F199" s="102"/>
      <c r="G199" s="105"/>
      <c r="H199" s="106"/>
      <c r="I199" s="21">
        <f t="shared" si="1"/>
        <v>0</v>
      </c>
      <c r="J199" s="24">
        <f t="shared" si="2"/>
        <v>0</v>
      </c>
      <c r="K199" s="25" t="str">
        <f t="shared" si="3"/>
        <v>Q1</v>
      </c>
    </row>
    <row r="200" spans="1:11">
      <c r="B200" s="11"/>
      <c r="G200" s="9"/>
      <c r="H200" s="26"/>
      <c r="I200" s="9"/>
      <c r="J200" s="9"/>
    </row>
    <row r="201" spans="1:11">
      <c r="B201" s="11"/>
      <c r="G201" s="9"/>
      <c r="H201" s="26"/>
      <c r="I201" s="9"/>
      <c r="J201" s="9"/>
    </row>
    <row r="202" spans="1:11">
      <c r="B202" s="11"/>
      <c r="G202" s="9"/>
      <c r="H202" s="26"/>
      <c r="I202" s="9"/>
      <c r="J202" s="9"/>
    </row>
    <row r="203" spans="1:11">
      <c r="B203" s="11"/>
      <c r="G203" s="9"/>
      <c r="H203" s="26"/>
      <c r="I203" s="9"/>
      <c r="J203" s="9"/>
    </row>
    <row r="204" spans="1:11">
      <c r="B204" s="11"/>
      <c r="G204" s="9"/>
      <c r="H204" s="26"/>
      <c r="I204" s="9"/>
      <c r="J204" s="9"/>
    </row>
    <row r="205" spans="1:11">
      <c r="B205" s="11"/>
      <c r="G205" s="9"/>
      <c r="H205" s="26"/>
      <c r="I205" s="9"/>
      <c r="J205" s="9"/>
    </row>
    <row r="206" spans="1:11">
      <c r="B206" s="11"/>
      <c r="G206" s="9"/>
      <c r="H206" s="26"/>
      <c r="I206" s="9"/>
      <c r="J206" s="9"/>
    </row>
    <row r="207" spans="1:11">
      <c r="B207" s="11"/>
      <c r="G207" s="9"/>
      <c r="H207" s="26"/>
      <c r="I207" s="9"/>
      <c r="J207" s="9"/>
    </row>
    <row r="208" spans="1:11">
      <c r="B208" s="11"/>
      <c r="G208" s="9"/>
      <c r="H208" s="26"/>
      <c r="I208" s="9"/>
      <c r="J208" s="9"/>
    </row>
    <row r="209" spans="2:10">
      <c r="B209" s="11"/>
      <c r="G209" s="9"/>
      <c r="H209" s="26"/>
      <c r="I209" s="9"/>
      <c r="J209" s="9"/>
    </row>
    <row r="210" spans="2:10">
      <c r="B210" s="11"/>
      <c r="G210" s="9"/>
      <c r="H210" s="26"/>
      <c r="I210" s="9"/>
      <c r="J210" s="9"/>
    </row>
    <row r="211" spans="2:10">
      <c r="B211" s="11"/>
      <c r="G211" s="9"/>
      <c r="H211" s="26"/>
      <c r="I211" s="9"/>
      <c r="J211" s="9"/>
    </row>
    <row r="212" spans="2:10">
      <c r="B212" s="11"/>
      <c r="G212" s="9"/>
      <c r="H212" s="26"/>
      <c r="I212" s="9"/>
      <c r="J212" s="9"/>
    </row>
    <row r="213" spans="2:10">
      <c r="B213" s="11"/>
      <c r="G213" s="9"/>
      <c r="H213" s="26"/>
      <c r="I213" s="9"/>
      <c r="J213" s="9"/>
    </row>
    <row r="214" spans="2:10">
      <c r="B214" s="11"/>
      <c r="G214" s="9"/>
      <c r="H214" s="26"/>
      <c r="I214" s="9"/>
      <c r="J214" s="9"/>
    </row>
    <row r="215" spans="2:10">
      <c r="B215" s="11"/>
      <c r="G215" s="9"/>
      <c r="H215" s="26"/>
      <c r="I215" s="9"/>
      <c r="J215" s="9"/>
    </row>
    <row r="216" spans="2:10">
      <c r="B216" s="11"/>
      <c r="G216" s="9"/>
      <c r="H216" s="26"/>
      <c r="I216" s="9"/>
      <c r="J216" s="9"/>
    </row>
    <row r="217" spans="2:10">
      <c r="B217" s="11"/>
      <c r="G217" s="9"/>
      <c r="H217" s="26"/>
      <c r="I217" s="9"/>
      <c r="J217" s="9"/>
    </row>
    <row r="218" spans="2:10">
      <c r="B218" s="11"/>
      <c r="G218" s="9"/>
      <c r="H218" s="26"/>
      <c r="I218" s="9"/>
      <c r="J218" s="9"/>
    </row>
    <row r="219" spans="2:10">
      <c r="B219" s="11"/>
      <c r="G219" s="9"/>
      <c r="H219" s="26"/>
      <c r="I219" s="9"/>
      <c r="J219" s="9"/>
    </row>
    <row r="220" spans="2:10">
      <c r="B220" s="11"/>
      <c r="G220" s="9"/>
      <c r="H220" s="26"/>
      <c r="I220" s="9"/>
      <c r="J220" s="9"/>
    </row>
    <row r="221" spans="2:10">
      <c r="B221" s="11"/>
      <c r="G221" s="9"/>
      <c r="H221" s="26"/>
      <c r="I221" s="9"/>
      <c r="J221" s="9"/>
    </row>
    <row r="222" spans="2:10">
      <c r="B222" s="11"/>
      <c r="G222" s="9"/>
      <c r="H222" s="26"/>
      <c r="I222" s="9"/>
      <c r="J222" s="9"/>
    </row>
    <row r="223" spans="2:10">
      <c r="B223" s="11"/>
      <c r="G223" s="9"/>
      <c r="H223" s="26"/>
      <c r="I223" s="9"/>
      <c r="J223" s="9"/>
    </row>
    <row r="224" spans="2:10">
      <c r="B224" s="11"/>
      <c r="G224" s="9"/>
      <c r="H224" s="26"/>
      <c r="I224" s="9"/>
      <c r="J224" s="9"/>
    </row>
    <row r="225" spans="2:10">
      <c r="B225" s="11"/>
      <c r="G225" s="9"/>
      <c r="H225" s="26"/>
      <c r="I225" s="9"/>
      <c r="J225" s="9"/>
    </row>
    <row r="226" spans="2:10">
      <c r="B226" s="11"/>
      <c r="G226" s="9"/>
      <c r="H226" s="26"/>
      <c r="I226" s="9"/>
      <c r="J226" s="9"/>
    </row>
    <row r="227" spans="2:10">
      <c r="B227" s="11"/>
      <c r="G227" s="9"/>
      <c r="H227" s="26"/>
      <c r="I227" s="9"/>
      <c r="J227" s="9"/>
    </row>
    <row r="228" spans="2:10">
      <c r="B228" s="11"/>
      <c r="G228" s="9"/>
      <c r="H228" s="26"/>
      <c r="I228" s="9"/>
      <c r="J228" s="9"/>
    </row>
    <row r="229" spans="2:10">
      <c r="B229" s="11"/>
      <c r="G229" s="9"/>
      <c r="H229" s="26"/>
      <c r="I229" s="9"/>
      <c r="J229" s="9"/>
    </row>
    <row r="230" spans="2:10">
      <c r="B230" s="11"/>
      <c r="G230" s="9"/>
      <c r="H230" s="26"/>
      <c r="I230" s="9"/>
      <c r="J230" s="9"/>
    </row>
    <row r="231" spans="2:10">
      <c r="B231" s="11"/>
      <c r="G231" s="9"/>
      <c r="H231" s="26"/>
      <c r="I231" s="9"/>
      <c r="J231" s="9"/>
    </row>
    <row r="232" spans="2:10">
      <c r="B232" s="11"/>
      <c r="G232" s="9"/>
      <c r="H232" s="26"/>
      <c r="I232" s="9"/>
      <c r="J232" s="9"/>
    </row>
    <row r="233" spans="2:10">
      <c r="B233" s="11"/>
      <c r="G233" s="9"/>
      <c r="H233" s="26"/>
      <c r="I233" s="9"/>
      <c r="J233" s="9"/>
    </row>
    <row r="234" spans="2:10">
      <c r="B234" s="11"/>
      <c r="G234" s="9"/>
      <c r="H234" s="26"/>
      <c r="I234" s="9"/>
      <c r="J234" s="9"/>
    </row>
    <row r="235" spans="2:10">
      <c r="B235" s="11"/>
      <c r="G235" s="9"/>
      <c r="H235" s="26"/>
      <c r="I235" s="9"/>
      <c r="J235" s="9"/>
    </row>
    <row r="236" spans="2:10">
      <c r="B236" s="11"/>
      <c r="G236" s="9"/>
      <c r="H236" s="26"/>
      <c r="I236" s="9"/>
      <c r="J236" s="9"/>
    </row>
    <row r="237" spans="2:10">
      <c r="B237" s="11"/>
      <c r="G237" s="9"/>
      <c r="H237" s="26"/>
      <c r="I237" s="9"/>
      <c r="J237" s="9"/>
    </row>
    <row r="238" spans="2:10">
      <c r="B238" s="11"/>
      <c r="G238" s="9"/>
      <c r="H238" s="26"/>
      <c r="I238" s="9"/>
      <c r="J238" s="9"/>
    </row>
    <row r="239" spans="2:10">
      <c r="B239" s="11"/>
      <c r="G239" s="9"/>
      <c r="H239" s="26"/>
      <c r="I239" s="9"/>
      <c r="J239" s="9"/>
    </row>
    <row r="240" spans="2:10">
      <c r="B240" s="11"/>
      <c r="G240" s="9"/>
      <c r="H240" s="26"/>
      <c r="I240" s="9"/>
      <c r="J240" s="9"/>
    </row>
    <row r="241" spans="2:10">
      <c r="B241" s="11"/>
      <c r="G241" s="9"/>
      <c r="H241" s="26"/>
      <c r="I241" s="9"/>
      <c r="J241" s="9"/>
    </row>
    <row r="242" spans="2:10">
      <c r="B242" s="11"/>
      <c r="G242" s="9"/>
      <c r="H242" s="26"/>
      <c r="I242" s="9"/>
      <c r="J242" s="9"/>
    </row>
    <row r="243" spans="2:10">
      <c r="B243" s="11"/>
      <c r="G243" s="9"/>
      <c r="H243" s="26"/>
      <c r="I243" s="9"/>
      <c r="J243" s="9"/>
    </row>
    <row r="244" spans="2:10">
      <c r="B244" s="11"/>
      <c r="G244" s="9"/>
      <c r="H244" s="26"/>
      <c r="I244" s="9"/>
      <c r="J244" s="9"/>
    </row>
    <row r="245" spans="2:10">
      <c r="B245" s="11"/>
      <c r="G245" s="9"/>
      <c r="H245" s="26"/>
      <c r="I245" s="9"/>
      <c r="J245" s="9"/>
    </row>
    <row r="246" spans="2:10">
      <c r="B246" s="11"/>
      <c r="G246" s="9"/>
      <c r="H246" s="26"/>
      <c r="I246" s="9"/>
      <c r="J246" s="9"/>
    </row>
    <row r="247" spans="2:10">
      <c r="B247" s="11"/>
      <c r="G247" s="9"/>
      <c r="H247" s="26"/>
      <c r="I247" s="9"/>
      <c r="J247" s="9"/>
    </row>
    <row r="248" spans="2:10">
      <c r="B248" s="11"/>
      <c r="G248" s="9"/>
      <c r="H248" s="26"/>
      <c r="I248" s="9"/>
      <c r="J248" s="9"/>
    </row>
    <row r="249" spans="2:10">
      <c r="B249" s="11"/>
      <c r="G249" s="9"/>
      <c r="H249" s="26"/>
      <c r="I249" s="9"/>
      <c r="J249" s="9"/>
    </row>
    <row r="250" spans="2:10">
      <c r="B250" s="11"/>
      <c r="G250" s="9"/>
      <c r="H250" s="26"/>
      <c r="I250" s="9"/>
      <c r="J250" s="9"/>
    </row>
    <row r="251" spans="2:10">
      <c r="B251" s="11"/>
      <c r="G251" s="9"/>
      <c r="H251" s="26"/>
      <c r="I251" s="9"/>
      <c r="J251" s="9"/>
    </row>
    <row r="252" spans="2:10">
      <c r="B252" s="11"/>
      <c r="G252" s="9"/>
      <c r="H252" s="26"/>
      <c r="I252" s="9"/>
      <c r="J252" s="9"/>
    </row>
    <row r="253" spans="2:10">
      <c r="B253" s="11"/>
      <c r="G253" s="9"/>
      <c r="H253" s="26"/>
      <c r="I253" s="9"/>
      <c r="J253" s="9"/>
    </row>
    <row r="254" spans="2:10">
      <c r="B254" s="11"/>
      <c r="G254" s="9"/>
      <c r="H254" s="26"/>
      <c r="I254" s="9"/>
      <c r="J254" s="9"/>
    </row>
    <row r="255" spans="2:10">
      <c r="B255" s="11"/>
      <c r="G255" s="9"/>
      <c r="H255" s="26"/>
      <c r="I255" s="9"/>
      <c r="J255" s="9"/>
    </row>
    <row r="256" spans="2:10">
      <c r="B256" s="11"/>
      <c r="G256" s="9"/>
      <c r="H256" s="26"/>
      <c r="I256" s="9"/>
      <c r="J256" s="9"/>
    </row>
    <row r="257" spans="2:10">
      <c r="B257" s="11"/>
      <c r="G257" s="9"/>
      <c r="H257" s="26"/>
      <c r="I257" s="9"/>
      <c r="J257" s="9"/>
    </row>
    <row r="258" spans="2:10">
      <c r="B258" s="11"/>
      <c r="G258" s="9"/>
      <c r="H258" s="26"/>
      <c r="I258" s="9"/>
      <c r="J258" s="9"/>
    </row>
    <row r="259" spans="2:10">
      <c r="B259" s="11"/>
      <c r="G259" s="9"/>
      <c r="H259" s="26"/>
      <c r="I259" s="9"/>
      <c r="J259" s="9"/>
    </row>
    <row r="260" spans="2:10">
      <c r="B260" s="11"/>
      <c r="G260" s="9"/>
      <c r="H260" s="26"/>
      <c r="I260" s="9"/>
      <c r="J260" s="9"/>
    </row>
    <row r="261" spans="2:10">
      <c r="B261" s="11"/>
      <c r="G261" s="9"/>
      <c r="H261" s="26"/>
      <c r="I261" s="9"/>
      <c r="J261" s="9"/>
    </row>
    <row r="262" spans="2:10">
      <c r="B262" s="11"/>
      <c r="G262" s="9"/>
      <c r="H262" s="26"/>
      <c r="I262" s="9"/>
      <c r="J262" s="9"/>
    </row>
    <row r="263" spans="2:10">
      <c r="B263" s="11"/>
      <c r="G263" s="9"/>
      <c r="H263" s="26"/>
      <c r="I263" s="9"/>
      <c r="J263" s="9"/>
    </row>
    <row r="264" spans="2:10">
      <c r="B264" s="11"/>
      <c r="G264" s="9"/>
      <c r="H264" s="26"/>
      <c r="I264" s="9"/>
      <c r="J264" s="9"/>
    </row>
    <row r="265" spans="2:10">
      <c r="B265" s="11"/>
      <c r="G265" s="9"/>
      <c r="H265" s="26"/>
      <c r="I265" s="9"/>
      <c r="J265" s="9"/>
    </row>
    <row r="266" spans="2:10">
      <c r="B266" s="11"/>
      <c r="G266" s="9"/>
      <c r="H266" s="26"/>
      <c r="I266" s="9"/>
      <c r="J266" s="9"/>
    </row>
    <row r="267" spans="2:10">
      <c r="B267" s="11"/>
      <c r="G267" s="9"/>
      <c r="H267" s="26"/>
      <c r="I267" s="9"/>
      <c r="J267" s="9"/>
    </row>
    <row r="268" spans="2:10">
      <c r="B268" s="11"/>
      <c r="G268" s="9"/>
      <c r="H268" s="26"/>
      <c r="I268" s="9"/>
      <c r="J268" s="9"/>
    </row>
    <row r="269" spans="2:10">
      <c r="B269" s="11"/>
      <c r="G269" s="9"/>
      <c r="H269" s="26"/>
      <c r="I269" s="9"/>
      <c r="J269" s="9"/>
    </row>
    <row r="270" spans="2:10">
      <c r="B270" s="11"/>
      <c r="G270" s="9"/>
      <c r="H270" s="26"/>
      <c r="I270" s="9"/>
      <c r="J270" s="9"/>
    </row>
    <row r="271" spans="2:10">
      <c r="B271" s="11"/>
      <c r="G271" s="9"/>
      <c r="H271" s="26"/>
      <c r="I271" s="9"/>
      <c r="J271" s="9"/>
    </row>
    <row r="272" spans="2:10">
      <c r="B272" s="11"/>
      <c r="G272" s="9"/>
      <c r="H272" s="26"/>
      <c r="I272" s="9"/>
      <c r="J272" s="9"/>
    </row>
    <row r="273" spans="2:10">
      <c r="B273" s="11"/>
      <c r="G273" s="9"/>
      <c r="H273" s="26"/>
      <c r="I273" s="9"/>
      <c r="J273" s="9"/>
    </row>
    <row r="274" spans="2:10">
      <c r="B274" s="11"/>
      <c r="G274" s="9"/>
      <c r="H274" s="26"/>
      <c r="I274" s="9"/>
      <c r="J274" s="9"/>
    </row>
    <row r="275" spans="2:10">
      <c r="B275" s="11"/>
      <c r="G275" s="9"/>
      <c r="H275" s="26"/>
      <c r="I275" s="9"/>
      <c r="J275" s="9"/>
    </row>
    <row r="276" spans="2:10">
      <c r="B276" s="11"/>
      <c r="G276" s="9"/>
      <c r="H276" s="26"/>
      <c r="I276" s="9"/>
      <c r="J276" s="9"/>
    </row>
    <row r="277" spans="2:10">
      <c r="B277" s="11"/>
      <c r="G277" s="9"/>
      <c r="H277" s="26"/>
      <c r="I277" s="9"/>
      <c r="J277" s="9"/>
    </row>
    <row r="278" spans="2:10">
      <c r="B278" s="11"/>
      <c r="G278" s="9"/>
      <c r="H278" s="26"/>
      <c r="I278" s="9"/>
      <c r="J278" s="9"/>
    </row>
    <row r="279" spans="2:10">
      <c r="B279" s="11"/>
      <c r="G279" s="9"/>
      <c r="H279" s="26"/>
      <c r="I279" s="9"/>
      <c r="J279" s="9"/>
    </row>
    <row r="280" spans="2:10">
      <c r="B280" s="11"/>
      <c r="G280" s="9"/>
      <c r="H280" s="26"/>
      <c r="I280" s="9"/>
      <c r="J280" s="9"/>
    </row>
    <row r="281" spans="2:10">
      <c r="B281" s="11"/>
      <c r="G281" s="9"/>
      <c r="H281" s="26"/>
      <c r="I281" s="9"/>
      <c r="J281" s="9"/>
    </row>
    <row r="282" spans="2:10">
      <c r="B282" s="11"/>
      <c r="G282" s="9"/>
      <c r="H282" s="26"/>
      <c r="I282" s="9"/>
      <c r="J282" s="9"/>
    </row>
    <row r="283" spans="2:10">
      <c r="B283" s="11"/>
      <c r="G283" s="9"/>
      <c r="H283" s="26"/>
      <c r="I283" s="9"/>
      <c r="J283" s="9"/>
    </row>
    <row r="284" spans="2:10">
      <c r="B284" s="11"/>
      <c r="G284" s="9"/>
      <c r="H284" s="26"/>
      <c r="I284" s="9"/>
      <c r="J284" s="9"/>
    </row>
    <row r="285" spans="2:10">
      <c r="B285" s="11"/>
      <c r="G285" s="9"/>
      <c r="H285" s="26"/>
      <c r="I285" s="9"/>
      <c r="J285" s="9"/>
    </row>
    <row r="286" spans="2:10">
      <c r="B286" s="11"/>
      <c r="G286" s="9"/>
      <c r="H286" s="26"/>
      <c r="I286" s="9"/>
      <c r="J286" s="9"/>
    </row>
    <row r="287" spans="2:10">
      <c r="B287" s="11"/>
      <c r="G287" s="9"/>
      <c r="H287" s="26"/>
      <c r="I287" s="9"/>
      <c r="J287" s="9"/>
    </row>
    <row r="288" spans="2:10">
      <c r="B288" s="11"/>
      <c r="G288" s="9"/>
      <c r="H288" s="26"/>
      <c r="I288" s="9"/>
      <c r="J288" s="9"/>
    </row>
    <row r="289" spans="2:10">
      <c r="B289" s="11"/>
      <c r="G289" s="9"/>
      <c r="H289" s="26"/>
      <c r="I289" s="9"/>
      <c r="J289" s="9"/>
    </row>
    <row r="290" spans="2:10">
      <c r="B290" s="11"/>
      <c r="G290" s="9"/>
      <c r="H290" s="26"/>
      <c r="I290" s="9"/>
      <c r="J290" s="9"/>
    </row>
    <row r="291" spans="2:10">
      <c r="B291" s="11"/>
      <c r="G291" s="9"/>
      <c r="H291" s="26"/>
      <c r="I291" s="9"/>
      <c r="J291" s="9"/>
    </row>
    <row r="292" spans="2:10">
      <c r="B292" s="11"/>
      <c r="G292" s="9"/>
      <c r="H292" s="26"/>
      <c r="I292" s="9"/>
      <c r="J292" s="9"/>
    </row>
    <row r="293" spans="2:10">
      <c r="B293" s="11"/>
      <c r="G293" s="9"/>
      <c r="H293" s="26"/>
      <c r="I293" s="9"/>
      <c r="J293" s="9"/>
    </row>
    <row r="294" spans="2:10">
      <c r="B294" s="11"/>
      <c r="G294" s="9"/>
      <c r="H294" s="26"/>
      <c r="I294" s="9"/>
      <c r="J294" s="9"/>
    </row>
    <row r="295" spans="2:10">
      <c r="B295" s="11"/>
      <c r="G295" s="9"/>
      <c r="H295" s="26"/>
      <c r="I295" s="9"/>
      <c r="J295" s="9"/>
    </row>
    <row r="296" spans="2:10">
      <c r="B296" s="11"/>
      <c r="G296" s="9"/>
      <c r="H296" s="26"/>
      <c r="I296" s="9"/>
      <c r="J296" s="9"/>
    </row>
    <row r="297" spans="2:10">
      <c r="B297" s="11"/>
      <c r="G297" s="9"/>
      <c r="H297" s="26"/>
      <c r="I297" s="9"/>
      <c r="J297" s="9"/>
    </row>
    <row r="298" spans="2:10">
      <c r="B298" s="11"/>
      <c r="G298" s="9"/>
      <c r="H298" s="26"/>
      <c r="I298" s="9"/>
      <c r="J298" s="9"/>
    </row>
    <row r="299" spans="2:10">
      <c r="B299" s="11"/>
      <c r="G299" s="9"/>
      <c r="H299" s="26"/>
      <c r="I299" s="9"/>
      <c r="J299" s="9"/>
    </row>
    <row r="300" spans="2:10">
      <c r="B300" s="11"/>
      <c r="G300" s="9"/>
      <c r="H300" s="26"/>
      <c r="I300" s="9"/>
      <c r="J300" s="9"/>
    </row>
    <row r="301" spans="2:10">
      <c r="B301" s="11"/>
      <c r="G301" s="9"/>
      <c r="H301" s="26"/>
      <c r="I301" s="9"/>
      <c r="J301" s="9"/>
    </row>
    <row r="302" spans="2:10">
      <c r="B302" s="11"/>
      <c r="G302" s="9"/>
      <c r="H302" s="26"/>
      <c r="I302" s="9"/>
      <c r="J302" s="9"/>
    </row>
    <row r="303" spans="2:10">
      <c r="B303" s="11"/>
      <c r="G303" s="9"/>
      <c r="H303" s="26"/>
      <c r="I303" s="9"/>
      <c r="J303" s="9"/>
    </row>
    <row r="304" spans="2:10">
      <c r="B304" s="11"/>
      <c r="G304" s="9"/>
      <c r="H304" s="26"/>
      <c r="I304" s="9"/>
      <c r="J304" s="9"/>
    </row>
    <row r="305" spans="2:10">
      <c r="B305" s="11"/>
      <c r="G305" s="9"/>
      <c r="H305" s="26"/>
      <c r="I305" s="9"/>
      <c r="J305" s="9"/>
    </row>
    <row r="306" spans="2:10">
      <c r="B306" s="11"/>
      <c r="G306" s="9"/>
      <c r="H306" s="26"/>
      <c r="I306" s="9"/>
      <c r="J306" s="9"/>
    </row>
    <row r="307" spans="2:10">
      <c r="B307" s="11"/>
      <c r="G307" s="9"/>
      <c r="H307" s="26"/>
      <c r="I307" s="9"/>
      <c r="J307" s="9"/>
    </row>
    <row r="308" spans="2:10">
      <c r="B308" s="11"/>
      <c r="G308" s="9"/>
      <c r="H308" s="26"/>
      <c r="I308" s="9"/>
      <c r="J308" s="9"/>
    </row>
    <row r="309" spans="2:10">
      <c r="B309" s="11"/>
      <c r="G309" s="9"/>
      <c r="H309" s="26"/>
      <c r="I309" s="9"/>
      <c r="J309" s="9"/>
    </row>
    <row r="310" spans="2:10">
      <c r="B310" s="11"/>
      <c r="G310" s="9"/>
      <c r="H310" s="26"/>
      <c r="I310" s="9"/>
      <c r="J310" s="9"/>
    </row>
    <row r="311" spans="2:10">
      <c r="B311" s="11"/>
      <c r="G311" s="9"/>
      <c r="H311" s="26"/>
      <c r="I311" s="9"/>
      <c r="J311" s="9"/>
    </row>
    <row r="312" spans="2:10">
      <c r="B312" s="11"/>
      <c r="G312" s="9"/>
      <c r="H312" s="26"/>
      <c r="I312" s="9"/>
      <c r="J312" s="9"/>
    </row>
    <row r="313" spans="2:10">
      <c r="B313" s="11"/>
      <c r="G313" s="9"/>
      <c r="H313" s="26"/>
      <c r="I313" s="9"/>
      <c r="J313" s="9"/>
    </row>
    <row r="314" spans="2:10">
      <c r="B314" s="11"/>
      <c r="G314" s="9"/>
      <c r="H314" s="26"/>
      <c r="I314" s="9"/>
      <c r="J314" s="9"/>
    </row>
    <row r="315" spans="2:10">
      <c r="B315" s="11"/>
      <c r="G315" s="9"/>
      <c r="H315" s="26"/>
      <c r="I315" s="9"/>
      <c r="J315" s="9"/>
    </row>
    <row r="316" spans="2:10">
      <c r="B316" s="11"/>
      <c r="G316" s="9"/>
      <c r="H316" s="26"/>
      <c r="I316" s="9"/>
      <c r="J316" s="9"/>
    </row>
    <row r="317" spans="2:10">
      <c r="B317" s="11"/>
      <c r="G317" s="9"/>
      <c r="H317" s="26"/>
      <c r="I317" s="9"/>
      <c r="J317" s="9"/>
    </row>
    <row r="318" spans="2:10">
      <c r="B318" s="11"/>
      <c r="G318" s="9"/>
      <c r="H318" s="26"/>
      <c r="I318" s="9"/>
      <c r="J318" s="9"/>
    </row>
    <row r="319" spans="2:10">
      <c r="B319" s="11"/>
      <c r="G319" s="9"/>
      <c r="H319" s="26"/>
      <c r="I319" s="9"/>
      <c r="J319" s="9"/>
    </row>
    <row r="320" spans="2:10">
      <c r="B320" s="11"/>
      <c r="G320" s="9"/>
      <c r="H320" s="26"/>
      <c r="I320" s="9"/>
      <c r="J320" s="9"/>
    </row>
    <row r="321" spans="2:10">
      <c r="B321" s="11"/>
      <c r="G321" s="9"/>
      <c r="H321" s="26"/>
      <c r="I321" s="9"/>
      <c r="J321" s="9"/>
    </row>
    <row r="322" spans="2:10">
      <c r="B322" s="11"/>
      <c r="G322" s="9"/>
      <c r="H322" s="26"/>
      <c r="I322" s="9"/>
      <c r="J322" s="9"/>
    </row>
    <row r="323" spans="2:10">
      <c r="B323" s="11"/>
      <c r="G323" s="9"/>
      <c r="H323" s="26"/>
      <c r="I323" s="9"/>
      <c r="J323" s="9"/>
    </row>
    <row r="324" spans="2:10">
      <c r="B324" s="11"/>
      <c r="G324" s="9"/>
      <c r="H324" s="26"/>
      <c r="I324" s="9"/>
      <c r="J324" s="9"/>
    </row>
    <row r="325" spans="2:10">
      <c r="B325" s="11"/>
      <c r="G325" s="9"/>
      <c r="H325" s="26"/>
      <c r="I325" s="9"/>
      <c r="J325" s="9"/>
    </row>
    <row r="326" spans="2:10">
      <c r="B326" s="11"/>
      <c r="G326" s="9"/>
      <c r="H326" s="26"/>
      <c r="I326" s="9"/>
      <c r="J326" s="9"/>
    </row>
    <row r="327" spans="2:10">
      <c r="B327" s="11"/>
      <c r="G327" s="9"/>
      <c r="H327" s="26"/>
      <c r="I327" s="9"/>
      <c r="J327" s="9"/>
    </row>
    <row r="328" spans="2:10">
      <c r="B328" s="11"/>
      <c r="G328" s="9"/>
      <c r="H328" s="26"/>
      <c r="I328" s="9"/>
      <c r="J328" s="9"/>
    </row>
    <row r="329" spans="2:10">
      <c r="B329" s="11"/>
      <c r="G329" s="9"/>
      <c r="H329" s="26"/>
      <c r="I329" s="9"/>
      <c r="J329" s="9"/>
    </row>
    <row r="330" spans="2:10">
      <c r="B330" s="11"/>
      <c r="G330" s="9"/>
      <c r="H330" s="26"/>
      <c r="I330" s="9"/>
      <c r="J330" s="9"/>
    </row>
    <row r="331" spans="2:10">
      <c r="B331" s="11"/>
      <c r="G331" s="9"/>
      <c r="H331" s="26"/>
      <c r="I331" s="9"/>
      <c r="J331" s="9"/>
    </row>
    <row r="332" spans="2:10">
      <c r="B332" s="11"/>
      <c r="G332" s="9"/>
      <c r="H332" s="26"/>
      <c r="I332" s="9"/>
      <c r="J332" s="9"/>
    </row>
    <row r="333" spans="2:10">
      <c r="B333" s="11"/>
      <c r="G333" s="9"/>
      <c r="H333" s="26"/>
      <c r="I333" s="9"/>
      <c r="J333" s="9"/>
    </row>
    <row r="334" spans="2:10">
      <c r="B334" s="11"/>
      <c r="G334" s="9"/>
      <c r="H334" s="26"/>
      <c r="I334" s="9"/>
      <c r="J334" s="9"/>
    </row>
    <row r="335" spans="2:10">
      <c r="B335" s="11"/>
      <c r="G335" s="9"/>
      <c r="H335" s="26"/>
      <c r="I335" s="9"/>
      <c r="J335" s="9"/>
    </row>
    <row r="336" spans="2:10">
      <c r="B336" s="11"/>
      <c r="G336" s="9"/>
      <c r="H336" s="26"/>
      <c r="I336" s="9"/>
      <c r="J336" s="9"/>
    </row>
    <row r="337" spans="2:10">
      <c r="B337" s="11"/>
      <c r="G337" s="9"/>
      <c r="H337" s="26"/>
      <c r="I337" s="9"/>
      <c r="J337" s="9"/>
    </row>
    <row r="338" spans="2:10">
      <c r="B338" s="11"/>
      <c r="G338" s="9"/>
      <c r="H338" s="26"/>
      <c r="I338" s="9"/>
      <c r="J338" s="9"/>
    </row>
    <row r="339" spans="2:10">
      <c r="B339" s="11"/>
      <c r="G339" s="9"/>
      <c r="H339" s="26"/>
      <c r="I339" s="9"/>
      <c r="J339" s="9"/>
    </row>
    <row r="340" spans="2:10">
      <c r="B340" s="11"/>
      <c r="G340" s="9"/>
      <c r="H340" s="26"/>
      <c r="I340" s="9"/>
      <c r="J340" s="9"/>
    </row>
    <row r="341" spans="2:10">
      <c r="B341" s="11"/>
      <c r="G341" s="9"/>
      <c r="H341" s="26"/>
      <c r="I341" s="9"/>
      <c r="J341" s="9"/>
    </row>
    <row r="342" spans="2:10">
      <c r="B342" s="11"/>
      <c r="G342" s="9"/>
      <c r="H342" s="26"/>
      <c r="I342" s="9"/>
      <c r="J342" s="9"/>
    </row>
    <row r="343" spans="2:10">
      <c r="B343" s="11"/>
      <c r="G343" s="9"/>
      <c r="H343" s="26"/>
      <c r="I343" s="9"/>
      <c r="J343" s="9"/>
    </row>
    <row r="344" spans="2:10">
      <c r="B344" s="11"/>
      <c r="G344" s="9"/>
      <c r="H344" s="26"/>
      <c r="I344" s="9"/>
      <c r="J344" s="9"/>
    </row>
    <row r="345" spans="2:10">
      <c r="B345" s="11"/>
      <c r="G345" s="9"/>
      <c r="H345" s="26"/>
      <c r="I345" s="9"/>
      <c r="J345" s="9"/>
    </row>
    <row r="346" spans="2:10">
      <c r="B346" s="11"/>
      <c r="G346" s="9"/>
      <c r="H346" s="26"/>
      <c r="I346" s="9"/>
      <c r="J346" s="9"/>
    </row>
    <row r="347" spans="2:10">
      <c r="B347" s="11"/>
      <c r="G347" s="9"/>
      <c r="H347" s="26"/>
      <c r="I347" s="9"/>
      <c r="J347" s="9"/>
    </row>
    <row r="348" spans="2:10">
      <c r="B348" s="11"/>
      <c r="G348" s="9"/>
      <c r="H348" s="26"/>
      <c r="I348" s="9"/>
      <c r="J348" s="9"/>
    </row>
    <row r="349" spans="2:10">
      <c r="B349" s="11"/>
      <c r="G349" s="9"/>
      <c r="H349" s="26"/>
      <c r="I349" s="9"/>
      <c r="J349" s="9"/>
    </row>
    <row r="350" spans="2:10">
      <c r="B350" s="11"/>
      <c r="G350" s="9"/>
      <c r="H350" s="26"/>
      <c r="I350" s="9"/>
      <c r="J350" s="9"/>
    </row>
    <row r="351" spans="2:10">
      <c r="B351" s="11"/>
      <c r="G351" s="9"/>
      <c r="H351" s="26"/>
      <c r="I351" s="9"/>
      <c r="J351" s="9"/>
    </row>
    <row r="352" spans="2:10">
      <c r="B352" s="11"/>
      <c r="G352" s="9"/>
      <c r="H352" s="26"/>
      <c r="I352" s="9"/>
      <c r="J352" s="9"/>
    </row>
    <row r="353" spans="2:10">
      <c r="B353" s="11"/>
      <c r="G353" s="9"/>
      <c r="H353" s="26"/>
      <c r="I353" s="9"/>
      <c r="J353" s="9"/>
    </row>
    <row r="354" spans="2:10">
      <c r="B354" s="11"/>
      <c r="G354" s="9"/>
      <c r="H354" s="26"/>
      <c r="I354" s="9"/>
      <c r="J354" s="9"/>
    </row>
    <row r="355" spans="2:10">
      <c r="B355" s="11"/>
      <c r="G355" s="9"/>
      <c r="H355" s="26"/>
      <c r="I355" s="9"/>
      <c r="J355" s="9"/>
    </row>
    <row r="356" spans="2:10">
      <c r="B356" s="11"/>
      <c r="G356" s="9"/>
      <c r="H356" s="26"/>
      <c r="I356" s="9"/>
      <c r="J356" s="9"/>
    </row>
    <row r="357" spans="2:10">
      <c r="B357" s="11"/>
      <c r="G357" s="9"/>
      <c r="H357" s="26"/>
      <c r="I357" s="9"/>
      <c r="J357" s="9"/>
    </row>
    <row r="358" spans="2:10">
      <c r="B358" s="11"/>
      <c r="G358" s="9"/>
      <c r="H358" s="26"/>
      <c r="I358" s="9"/>
      <c r="J358" s="9"/>
    </row>
    <row r="359" spans="2:10">
      <c r="B359" s="11"/>
      <c r="G359" s="9"/>
      <c r="H359" s="26"/>
      <c r="I359" s="9"/>
      <c r="J359" s="9"/>
    </row>
    <row r="360" spans="2:10">
      <c r="B360" s="11"/>
      <c r="G360" s="9"/>
      <c r="H360" s="26"/>
      <c r="I360" s="9"/>
      <c r="J360" s="9"/>
    </row>
    <row r="361" spans="2:10">
      <c r="B361" s="11"/>
      <c r="G361" s="9"/>
      <c r="H361" s="26"/>
      <c r="I361" s="9"/>
      <c r="J361" s="9"/>
    </row>
    <row r="362" spans="2:10">
      <c r="B362" s="11"/>
      <c r="G362" s="9"/>
      <c r="H362" s="26"/>
      <c r="I362" s="9"/>
      <c r="J362" s="9"/>
    </row>
    <row r="363" spans="2:10">
      <c r="B363" s="11"/>
      <c r="G363" s="9"/>
      <c r="H363" s="26"/>
      <c r="I363" s="9"/>
      <c r="J363" s="9"/>
    </row>
    <row r="364" spans="2:10">
      <c r="B364" s="11"/>
      <c r="G364" s="9"/>
      <c r="H364" s="26"/>
      <c r="I364" s="9"/>
      <c r="J364" s="9"/>
    </row>
    <row r="365" spans="2:10">
      <c r="B365" s="11"/>
      <c r="G365" s="9"/>
      <c r="H365" s="26"/>
      <c r="I365" s="9"/>
      <c r="J365" s="9"/>
    </row>
    <row r="366" spans="2:10">
      <c r="B366" s="11"/>
      <c r="G366" s="9"/>
      <c r="H366" s="26"/>
      <c r="I366" s="9"/>
      <c r="J366" s="9"/>
    </row>
    <row r="367" spans="2:10">
      <c r="B367" s="11"/>
      <c r="G367" s="9"/>
      <c r="H367" s="26"/>
      <c r="I367" s="9"/>
      <c r="J367" s="9"/>
    </row>
    <row r="368" spans="2:10">
      <c r="B368" s="11"/>
      <c r="G368" s="9"/>
      <c r="H368" s="26"/>
      <c r="I368" s="9"/>
      <c r="J368" s="9"/>
    </row>
    <row r="369" spans="2:10">
      <c r="B369" s="11"/>
      <c r="G369" s="9"/>
      <c r="H369" s="26"/>
      <c r="I369" s="9"/>
      <c r="J369" s="9"/>
    </row>
    <row r="370" spans="2:10">
      <c r="B370" s="11"/>
      <c r="G370" s="9"/>
      <c r="H370" s="26"/>
      <c r="I370" s="9"/>
      <c r="J370" s="9"/>
    </row>
    <row r="371" spans="2:10">
      <c r="B371" s="11"/>
      <c r="G371" s="9"/>
      <c r="H371" s="26"/>
      <c r="I371" s="9"/>
      <c r="J371" s="9"/>
    </row>
    <row r="372" spans="2:10">
      <c r="B372" s="11"/>
      <c r="G372" s="9"/>
      <c r="H372" s="26"/>
      <c r="I372" s="9"/>
      <c r="J372" s="9"/>
    </row>
    <row r="373" spans="2:10">
      <c r="B373" s="11"/>
      <c r="G373" s="9"/>
      <c r="H373" s="26"/>
      <c r="I373" s="9"/>
      <c r="J373" s="9"/>
    </row>
    <row r="374" spans="2:10">
      <c r="B374" s="11"/>
      <c r="G374" s="9"/>
      <c r="H374" s="26"/>
      <c r="I374" s="9"/>
      <c r="J374" s="9"/>
    </row>
    <row r="375" spans="2:10">
      <c r="B375" s="11"/>
      <c r="G375" s="9"/>
      <c r="H375" s="26"/>
      <c r="I375" s="9"/>
      <c r="J375" s="9"/>
    </row>
    <row r="376" spans="2:10">
      <c r="B376" s="11"/>
      <c r="G376" s="9"/>
      <c r="H376" s="26"/>
      <c r="I376" s="9"/>
      <c r="J376" s="9"/>
    </row>
    <row r="377" spans="2:10">
      <c r="B377" s="11"/>
      <c r="G377" s="9"/>
      <c r="H377" s="26"/>
      <c r="I377" s="9"/>
      <c r="J377" s="9"/>
    </row>
    <row r="378" spans="2:10">
      <c r="B378" s="11"/>
      <c r="G378" s="9"/>
      <c r="H378" s="26"/>
      <c r="I378" s="9"/>
      <c r="J378" s="9"/>
    </row>
    <row r="379" spans="2:10">
      <c r="B379" s="11"/>
      <c r="G379" s="9"/>
      <c r="H379" s="26"/>
      <c r="I379" s="9"/>
      <c r="J379" s="9"/>
    </row>
    <row r="380" spans="2:10">
      <c r="B380" s="11"/>
      <c r="G380" s="9"/>
      <c r="H380" s="26"/>
      <c r="I380" s="9"/>
      <c r="J380" s="9"/>
    </row>
    <row r="381" spans="2:10">
      <c r="B381" s="11"/>
      <c r="G381" s="9"/>
      <c r="H381" s="26"/>
      <c r="I381" s="9"/>
      <c r="J381" s="9"/>
    </row>
    <row r="382" spans="2:10">
      <c r="B382" s="11"/>
      <c r="G382" s="9"/>
      <c r="H382" s="26"/>
      <c r="I382" s="9"/>
      <c r="J382" s="9"/>
    </row>
    <row r="383" spans="2:10">
      <c r="B383" s="11"/>
      <c r="G383" s="9"/>
      <c r="H383" s="26"/>
      <c r="I383" s="9"/>
      <c r="J383" s="9"/>
    </row>
    <row r="384" spans="2:10">
      <c r="B384" s="11"/>
      <c r="G384" s="9"/>
      <c r="H384" s="26"/>
      <c r="I384" s="9"/>
      <c r="J384" s="9"/>
    </row>
    <row r="385" spans="2:10">
      <c r="B385" s="11"/>
      <c r="G385" s="9"/>
      <c r="H385" s="26"/>
      <c r="I385" s="9"/>
      <c r="J385" s="9"/>
    </row>
    <row r="386" spans="2:10">
      <c r="B386" s="11"/>
      <c r="G386" s="9"/>
      <c r="H386" s="26"/>
      <c r="I386" s="9"/>
      <c r="J386" s="9"/>
    </row>
    <row r="387" spans="2:10">
      <c r="B387" s="11"/>
      <c r="G387" s="9"/>
      <c r="H387" s="26"/>
      <c r="I387" s="9"/>
      <c r="J387" s="9"/>
    </row>
    <row r="388" spans="2:10">
      <c r="B388" s="11"/>
      <c r="G388" s="9"/>
      <c r="H388" s="26"/>
      <c r="I388" s="9"/>
      <c r="J388" s="9"/>
    </row>
    <row r="389" spans="2:10">
      <c r="B389" s="11"/>
      <c r="G389" s="9"/>
      <c r="H389" s="26"/>
      <c r="I389" s="9"/>
      <c r="J389" s="9"/>
    </row>
    <row r="390" spans="2:10">
      <c r="B390" s="11"/>
      <c r="G390" s="9"/>
      <c r="H390" s="26"/>
      <c r="I390" s="9"/>
      <c r="J390" s="9"/>
    </row>
    <row r="391" spans="2:10">
      <c r="B391" s="11"/>
      <c r="G391" s="9"/>
      <c r="H391" s="26"/>
      <c r="I391" s="9"/>
      <c r="J391" s="9"/>
    </row>
    <row r="392" spans="2:10">
      <c r="B392" s="11"/>
      <c r="G392" s="9"/>
      <c r="H392" s="26"/>
      <c r="I392" s="9"/>
      <c r="J392" s="9"/>
    </row>
    <row r="393" spans="2:10">
      <c r="B393" s="11"/>
      <c r="G393" s="9"/>
      <c r="H393" s="26"/>
      <c r="I393" s="9"/>
      <c r="J393" s="9"/>
    </row>
    <row r="394" spans="2:10">
      <c r="B394" s="11"/>
      <c r="G394" s="9"/>
      <c r="H394" s="26"/>
      <c r="I394" s="9"/>
      <c r="J394" s="9"/>
    </row>
    <row r="395" spans="2:10">
      <c r="B395" s="11"/>
      <c r="G395" s="9"/>
      <c r="H395" s="26"/>
      <c r="I395" s="9"/>
      <c r="J395" s="9"/>
    </row>
    <row r="396" spans="2:10">
      <c r="B396" s="11"/>
      <c r="G396" s="9"/>
      <c r="H396" s="26"/>
      <c r="I396" s="9"/>
      <c r="J396" s="9"/>
    </row>
    <row r="397" spans="2:10">
      <c r="B397" s="11"/>
      <c r="G397" s="9"/>
      <c r="H397" s="26"/>
      <c r="I397" s="9"/>
      <c r="J397" s="9"/>
    </row>
    <row r="398" spans="2:10">
      <c r="B398" s="11"/>
      <c r="G398" s="9"/>
      <c r="H398" s="26"/>
      <c r="I398" s="9"/>
      <c r="J398" s="9"/>
    </row>
    <row r="399" spans="2:10">
      <c r="B399" s="11"/>
      <c r="G399" s="9"/>
      <c r="H399" s="26"/>
      <c r="I399" s="9"/>
      <c r="J399" s="9"/>
    </row>
    <row r="400" spans="2:10">
      <c r="B400" s="11"/>
      <c r="G400" s="9"/>
      <c r="H400" s="26"/>
      <c r="I400" s="9"/>
      <c r="J400" s="9"/>
    </row>
    <row r="401" spans="2:10">
      <c r="B401" s="11"/>
      <c r="G401" s="9"/>
      <c r="H401" s="26"/>
      <c r="I401" s="9"/>
      <c r="J401" s="9"/>
    </row>
    <row r="402" spans="2:10">
      <c r="B402" s="11"/>
      <c r="G402" s="9"/>
      <c r="H402" s="26"/>
      <c r="I402" s="9"/>
      <c r="J402" s="9"/>
    </row>
    <row r="403" spans="2:10">
      <c r="B403" s="11"/>
      <c r="G403" s="9"/>
      <c r="H403" s="26"/>
      <c r="I403" s="9"/>
      <c r="J403" s="9"/>
    </row>
    <row r="404" spans="2:10">
      <c r="B404" s="11"/>
      <c r="G404" s="9"/>
      <c r="H404" s="26"/>
      <c r="I404" s="9"/>
      <c r="J404" s="9"/>
    </row>
    <row r="405" spans="2:10">
      <c r="B405" s="11"/>
      <c r="G405" s="9"/>
      <c r="H405" s="26"/>
      <c r="I405" s="9"/>
      <c r="J405" s="9"/>
    </row>
    <row r="406" spans="2:10">
      <c r="B406" s="11"/>
      <c r="G406" s="9"/>
      <c r="H406" s="26"/>
      <c r="I406" s="9"/>
      <c r="J406" s="9"/>
    </row>
    <row r="407" spans="2:10">
      <c r="B407" s="11"/>
      <c r="G407" s="9"/>
      <c r="H407" s="26"/>
      <c r="I407" s="9"/>
      <c r="J407" s="9"/>
    </row>
    <row r="408" spans="2:10">
      <c r="B408" s="11"/>
      <c r="G408" s="9"/>
      <c r="H408" s="26"/>
      <c r="I408" s="9"/>
      <c r="J408" s="9"/>
    </row>
    <row r="409" spans="2:10">
      <c r="B409" s="11"/>
      <c r="G409" s="9"/>
      <c r="H409" s="26"/>
      <c r="I409" s="9"/>
      <c r="J409" s="9"/>
    </row>
    <row r="410" spans="2:10">
      <c r="B410" s="11"/>
      <c r="G410" s="9"/>
      <c r="H410" s="26"/>
      <c r="I410" s="9"/>
      <c r="J410" s="9"/>
    </row>
    <row r="411" spans="2:10">
      <c r="B411" s="11"/>
      <c r="G411" s="9"/>
      <c r="H411" s="26"/>
      <c r="I411" s="9"/>
      <c r="J411" s="9"/>
    </row>
    <row r="412" spans="2:10">
      <c r="B412" s="11"/>
      <c r="G412" s="9"/>
      <c r="H412" s="26"/>
      <c r="I412" s="9"/>
      <c r="J412" s="9"/>
    </row>
    <row r="413" spans="2:10">
      <c r="B413" s="11"/>
      <c r="G413" s="9"/>
      <c r="H413" s="26"/>
      <c r="I413" s="9"/>
      <c r="J413" s="9"/>
    </row>
    <row r="414" spans="2:10">
      <c r="B414" s="11"/>
      <c r="G414" s="9"/>
      <c r="H414" s="26"/>
      <c r="I414" s="9"/>
      <c r="J414" s="9"/>
    </row>
    <row r="415" spans="2:10">
      <c r="B415" s="11"/>
      <c r="G415" s="9"/>
      <c r="H415" s="26"/>
      <c r="I415" s="9"/>
      <c r="J415" s="9"/>
    </row>
    <row r="416" spans="2:10">
      <c r="B416" s="11"/>
      <c r="G416" s="9"/>
      <c r="H416" s="26"/>
      <c r="I416" s="9"/>
      <c r="J416" s="9"/>
    </row>
    <row r="417" spans="2:10">
      <c r="B417" s="11"/>
      <c r="G417" s="9"/>
      <c r="H417" s="26"/>
      <c r="I417" s="9"/>
      <c r="J417" s="9"/>
    </row>
    <row r="418" spans="2:10">
      <c r="B418" s="11"/>
      <c r="G418" s="9"/>
      <c r="H418" s="26"/>
      <c r="I418" s="9"/>
      <c r="J418" s="9"/>
    </row>
    <row r="419" spans="2:10">
      <c r="B419" s="11"/>
      <c r="G419" s="9"/>
      <c r="H419" s="26"/>
      <c r="I419" s="9"/>
      <c r="J419" s="9"/>
    </row>
    <row r="420" spans="2:10">
      <c r="B420" s="11"/>
      <c r="G420" s="9"/>
      <c r="H420" s="26"/>
      <c r="I420" s="9"/>
      <c r="J420" s="9"/>
    </row>
    <row r="421" spans="2:10">
      <c r="B421" s="11"/>
      <c r="G421" s="9"/>
      <c r="H421" s="26"/>
      <c r="I421" s="9"/>
      <c r="J421" s="9"/>
    </row>
    <row r="422" spans="2:10">
      <c r="B422" s="11"/>
      <c r="G422" s="9"/>
      <c r="H422" s="26"/>
      <c r="I422" s="9"/>
      <c r="J422" s="9"/>
    </row>
    <row r="423" spans="2:10">
      <c r="B423" s="11"/>
      <c r="G423" s="9"/>
      <c r="H423" s="26"/>
      <c r="I423" s="9"/>
      <c r="J423" s="9"/>
    </row>
    <row r="424" spans="2:10">
      <c r="B424" s="11"/>
      <c r="G424" s="9"/>
      <c r="H424" s="26"/>
      <c r="I424" s="9"/>
      <c r="J424" s="9"/>
    </row>
    <row r="425" spans="2:10">
      <c r="B425" s="11"/>
      <c r="G425" s="9"/>
      <c r="H425" s="26"/>
      <c r="I425" s="9"/>
      <c r="J425" s="9"/>
    </row>
    <row r="426" spans="2:10">
      <c r="B426" s="11"/>
      <c r="G426" s="9"/>
      <c r="H426" s="26"/>
      <c r="I426" s="9"/>
      <c r="J426" s="9"/>
    </row>
    <row r="427" spans="2:10">
      <c r="B427" s="11"/>
      <c r="G427" s="9"/>
      <c r="H427" s="26"/>
      <c r="I427" s="9"/>
      <c r="J427" s="9"/>
    </row>
    <row r="428" spans="2:10">
      <c r="B428" s="11"/>
      <c r="G428" s="9"/>
      <c r="H428" s="26"/>
      <c r="I428" s="9"/>
      <c r="J428" s="9"/>
    </row>
    <row r="429" spans="2:10">
      <c r="B429" s="11"/>
      <c r="G429" s="9"/>
      <c r="H429" s="26"/>
      <c r="I429" s="9"/>
      <c r="J429" s="9"/>
    </row>
    <row r="430" spans="2:10">
      <c r="B430" s="11"/>
      <c r="G430" s="9"/>
      <c r="H430" s="26"/>
      <c r="I430" s="9"/>
      <c r="J430" s="9"/>
    </row>
    <row r="431" spans="2:10">
      <c r="B431" s="11"/>
      <c r="G431" s="9"/>
      <c r="H431" s="26"/>
      <c r="I431" s="9"/>
      <c r="J431" s="9"/>
    </row>
    <row r="432" spans="2:10">
      <c r="B432" s="11"/>
      <c r="G432" s="9"/>
      <c r="H432" s="26"/>
      <c r="I432" s="9"/>
      <c r="J432" s="9"/>
    </row>
    <row r="433" spans="2:10">
      <c r="B433" s="11"/>
      <c r="G433" s="9"/>
      <c r="H433" s="26"/>
      <c r="I433" s="9"/>
      <c r="J433" s="9"/>
    </row>
    <row r="434" spans="2:10">
      <c r="B434" s="11"/>
      <c r="G434" s="9"/>
      <c r="H434" s="26"/>
      <c r="I434" s="9"/>
      <c r="J434" s="9"/>
    </row>
    <row r="435" spans="2:10">
      <c r="B435" s="11"/>
      <c r="G435" s="9"/>
      <c r="H435" s="26"/>
      <c r="I435" s="9"/>
      <c r="J435" s="9"/>
    </row>
    <row r="436" spans="2:10">
      <c r="B436" s="11"/>
      <c r="G436" s="9"/>
      <c r="H436" s="26"/>
      <c r="I436" s="9"/>
      <c r="J436" s="9"/>
    </row>
    <row r="437" spans="2:10">
      <c r="B437" s="11"/>
      <c r="G437" s="9"/>
      <c r="H437" s="26"/>
      <c r="I437" s="9"/>
      <c r="J437" s="9"/>
    </row>
    <row r="438" spans="2:10">
      <c r="B438" s="11"/>
      <c r="G438" s="9"/>
      <c r="H438" s="26"/>
      <c r="I438" s="9"/>
      <c r="J438" s="9"/>
    </row>
    <row r="439" spans="2:10">
      <c r="B439" s="11"/>
      <c r="G439" s="9"/>
      <c r="H439" s="26"/>
      <c r="I439" s="9"/>
      <c r="J439" s="9"/>
    </row>
    <row r="440" spans="2:10">
      <c r="B440" s="11"/>
      <c r="G440" s="9"/>
      <c r="H440" s="26"/>
      <c r="I440" s="9"/>
      <c r="J440" s="9"/>
    </row>
    <row r="441" spans="2:10">
      <c r="B441" s="11"/>
      <c r="G441" s="9"/>
      <c r="H441" s="26"/>
      <c r="I441" s="9"/>
      <c r="J441" s="9"/>
    </row>
    <row r="442" spans="2:10">
      <c r="B442" s="11"/>
      <c r="G442" s="9"/>
      <c r="H442" s="26"/>
      <c r="I442" s="9"/>
      <c r="J442" s="9"/>
    </row>
    <row r="443" spans="2:10">
      <c r="B443" s="11"/>
      <c r="G443" s="9"/>
      <c r="H443" s="26"/>
      <c r="I443" s="9"/>
      <c r="J443" s="9"/>
    </row>
    <row r="444" spans="2:10">
      <c r="B444" s="11"/>
      <c r="G444" s="9"/>
      <c r="H444" s="26"/>
      <c r="I444" s="9"/>
      <c r="J444" s="9"/>
    </row>
    <row r="445" spans="2:10">
      <c r="B445" s="11"/>
      <c r="G445" s="9"/>
      <c r="H445" s="26"/>
      <c r="I445" s="9"/>
      <c r="J445" s="9"/>
    </row>
    <row r="446" spans="2:10">
      <c r="B446" s="11"/>
      <c r="G446" s="9"/>
      <c r="H446" s="26"/>
      <c r="I446" s="9"/>
      <c r="J446" s="9"/>
    </row>
    <row r="447" spans="2:10">
      <c r="B447" s="11"/>
      <c r="G447" s="9"/>
      <c r="H447" s="26"/>
      <c r="I447" s="9"/>
      <c r="J447" s="9"/>
    </row>
    <row r="448" spans="2:10">
      <c r="B448" s="11"/>
      <c r="G448" s="9"/>
      <c r="H448" s="26"/>
      <c r="I448" s="9"/>
      <c r="J448" s="9"/>
    </row>
    <row r="449" spans="2:10">
      <c r="B449" s="11"/>
      <c r="G449" s="9"/>
      <c r="H449" s="26"/>
      <c r="I449" s="9"/>
      <c r="J449" s="9"/>
    </row>
    <row r="450" spans="2:10">
      <c r="B450" s="11"/>
      <c r="G450" s="9"/>
      <c r="H450" s="26"/>
      <c r="I450" s="9"/>
      <c r="J450" s="9"/>
    </row>
    <row r="451" spans="2:10">
      <c r="B451" s="11"/>
      <c r="G451" s="9"/>
      <c r="H451" s="26"/>
      <c r="I451" s="9"/>
      <c r="J451" s="9"/>
    </row>
    <row r="452" spans="2:10">
      <c r="B452" s="11"/>
      <c r="G452" s="9"/>
      <c r="H452" s="26"/>
      <c r="I452" s="9"/>
      <c r="J452" s="9"/>
    </row>
    <row r="453" spans="2:10">
      <c r="B453" s="11"/>
      <c r="G453" s="9"/>
      <c r="H453" s="26"/>
      <c r="I453" s="9"/>
      <c r="J453" s="9"/>
    </row>
    <row r="454" spans="2:10">
      <c r="B454" s="11"/>
      <c r="G454" s="9"/>
      <c r="H454" s="26"/>
      <c r="I454" s="9"/>
      <c r="J454" s="9"/>
    </row>
    <row r="455" spans="2:10">
      <c r="B455" s="11"/>
      <c r="G455" s="9"/>
      <c r="H455" s="26"/>
      <c r="I455" s="9"/>
      <c r="J455" s="9"/>
    </row>
    <row r="456" spans="2:10">
      <c r="B456" s="11"/>
      <c r="G456" s="9"/>
      <c r="H456" s="26"/>
      <c r="I456" s="9"/>
      <c r="J456" s="9"/>
    </row>
    <row r="457" spans="2:10">
      <c r="B457" s="11"/>
      <c r="G457" s="9"/>
      <c r="H457" s="26"/>
      <c r="I457" s="9"/>
      <c r="J457" s="9"/>
    </row>
    <row r="458" spans="2:10">
      <c r="B458" s="11"/>
      <c r="G458" s="9"/>
      <c r="H458" s="26"/>
      <c r="I458" s="9"/>
      <c r="J458" s="9"/>
    </row>
    <row r="459" spans="2:10">
      <c r="B459" s="11"/>
      <c r="G459" s="9"/>
      <c r="H459" s="26"/>
      <c r="I459" s="9"/>
      <c r="J459" s="9"/>
    </row>
    <row r="460" spans="2:10">
      <c r="B460" s="11"/>
      <c r="G460" s="9"/>
      <c r="H460" s="26"/>
      <c r="I460" s="9"/>
      <c r="J460" s="9"/>
    </row>
    <row r="461" spans="2:10">
      <c r="B461" s="11"/>
      <c r="G461" s="9"/>
      <c r="H461" s="26"/>
      <c r="I461" s="9"/>
      <c r="J461" s="9"/>
    </row>
    <row r="462" spans="2:10">
      <c r="B462" s="11"/>
      <c r="G462" s="9"/>
      <c r="H462" s="26"/>
      <c r="I462" s="9"/>
      <c r="J462" s="9"/>
    </row>
    <row r="463" spans="2:10">
      <c r="B463" s="11"/>
      <c r="G463" s="9"/>
      <c r="H463" s="26"/>
      <c r="I463" s="9"/>
      <c r="J463" s="9"/>
    </row>
    <row r="464" spans="2:10">
      <c r="B464" s="11"/>
      <c r="G464" s="9"/>
      <c r="H464" s="26"/>
      <c r="I464" s="9"/>
      <c r="J464" s="9"/>
    </row>
    <row r="465" spans="2:10">
      <c r="B465" s="11"/>
      <c r="G465" s="9"/>
      <c r="H465" s="26"/>
      <c r="I465" s="9"/>
      <c r="J465" s="9"/>
    </row>
    <row r="466" spans="2:10">
      <c r="B466" s="11"/>
      <c r="G466" s="9"/>
      <c r="H466" s="26"/>
      <c r="I466" s="9"/>
      <c r="J466" s="9"/>
    </row>
    <row r="467" spans="2:10">
      <c r="B467" s="11"/>
      <c r="G467" s="9"/>
      <c r="H467" s="26"/>
      <c r="I467" s="9"/>
      <c r="J467" s="9"/>
    </row>
    <row r="468" spans="2:10">
      <c r="B468" s="11"/>
      <c r="G468" s="9"/>
      <c r="H468" s="26"/>
      <c r="I468" s="9"/>
      <c r="J468" s="9"/>
    </row>
    <row r="469" spans="2:10">
      <c r="B469" s="11"/>
      <c r="G469" s="9"/>
      <c r="H469" s="26"/>
      <c r="I469" s="9"/>
      <c r="J469" s="9"/>
    </row>
    <row r="470" spans="2:10">
      <c r="B470" s="11"/>
      <c r="G470" s="9"/>
      <c r="H470" s="26"/>
      <c r="I470" s="9"/>
      <c r="J470" s="9"/>
    </row>
    <row r="471" spans="2:10">
      <c r="B471" s="11"/>
      <c r="G471" s="9"/>
      <c r="H471" s="26"/>
      <c r="I471" s="9"/>
      <c r="J471" s="9"/>
    </row>
    <row r="472" spans="2:10">
      <c r="B472" s="11"/>
      <c r="G472" s="9"/>
      <c r="H472" s="26"/>
      <c r="I472" s="9"/>
      <c r="J472" s="9"/>
    </row>
    <row r="473" spans="2:10">
      <c r="B473" s="11"/>
      <c r="G473" s="9"/>
      <c r="H473" s="26"/>
      <c r="I473" s="9"/>
      <c r="J473" s="9"/>
    </row>
    <row r="474" spans="2:10">
      <c r="B474" s="11"/>
      <c r="G474" s="9"/>
      <c r="H474" s="26"/>
      <c r="I474" s="9"/>
      <c r="J474" s="9"/>
    </row>
    <row r="475" spans="2:10">
      <c r="B475" s="11"/>
      <c r="G475" s="9"/>
      <c r="H475" s="26"/>
      <c r="I475" s="9"/>
      <c r="J475" s="9"/>
    </row>
    <row r="476" spans="2:10">
      <c r="B476" s="11"/>
      <c r="G476" s="9"/>
      <c r="H476" s="26"/>
      <c r="I476" s="9"/>
      <c r="J476" s="9"/>
    </row>
    <row r="477" spans="2:10">
      <c r="B477" s="11"/>
      <c r="G477" s="9"/>
      <c r="H477" s="26"/>
      <c r="I477" s="9"/>
      <c r="J477" s="9"/>
    </row>
    <row r="478" spans="2:10">
      <c r="B478" s="11"/>
      <c r="G478" s="9"/>
      <c r="H478" s="26"/>
      <c r="I478" s="9"/>
      <c r="J478" s="9"/>
    </row>
    <row r="479" spans="2:10">
      <c r="B479" s="11"/>
      <c r="G479" s="9"/>
      <c r="H479" s="26"/>
      <c r="I479" s="9"/>
      <c r="J479" s="9"/>
    </row>
    <row r="480" spans="2:10">
      <c r="B480" s="11"/>
      <c r="G480" s="9"/>
      <c r="H480" s="26"/>
      <c r="I480" s="9"/>
      <c r="J480" s="9"/>
    </row>
    <row r="481" spans="2:10">
      <c r="B481" s="11"/>
      <c r="G481" s="9"/>
      <c r="H481" s="26"/>
      <c r="I481" s="9"/>
      <c r="J481" s="9"/>
    </row>
    <row r="482" spans="2:10">
      <c r="B482" s="11"/>
      <c r="G482" s="9"/>
      <c r="H482" s="26"/>
      <c r="I482" s="9"/>
      <c r="J482" s="9"/>
    </row>
    <row r="483" spans="2:10">
      <c r="B483" s="11"/>
      <c r="G483" s="9"/>
      <c r="H483" s="26"/>
      <c r="I483" s="9"/>
      <c r="J483" s="9"/>
    </row>
    <row r="484" spans="2:10">
      <c r="B484" s="11"/>
      <c r="G484" s="9"/>
      <c r="H484" s="26"/>
      <c r="I484" s="9"/>
      <c r="J484" s="9"/>
    </row>
    <row r="485" spans="2:10">
      <c r="B485" s="11"/>
      <c r="G485" s="9"/>
      <c r="H485" s="26"/>
      <c r="I485" s="9"/>
      <c r="J485" s="9"/>
    </row>
    <row r="486" spans="2:10">
      <c r="B486" s="11"/>
      <c r="G486" s="9"/>
      <c r="H486" s="26"/>
      <c r="I486" s="9"/>
      <c r="J486" s="9"/>
    </row>
    <row r="487" spans="2:10">
      <c r="B487" s="11"/>
      <c r="G487" s="9"/>
      <c r="H487" s="26"/>
      <c r="I487" s="9"/>
      <c r="J487" s="9"/>
    </row>
    <row r="488" spans="2:10">
      <c r="B488" s="11"/>
      <c r="G488" s="9"/>
      <c r="H488" s="26"/>
      <c r="I488" s="9"/>
      <c r="J488" s="9"/>
    </row>
    <row r="489" spans="2:10">
      <c r="B489" s="11"/>
      <c r="G489" s="9"/>
      <c r="H489" s="26"/>
      <c r="I489" s="9"/>
      <c r="J489" s="9"/>
    </row>
    <row r="490" spans="2:10">
      <c r="B490" s="11"/>
      <c r="G490" s="9"/>
      <c r="H490" s="26"/>
      <c r="I490" s="9"/>
      <c r="J490" s="9"/>
    </row>
    <row r="491" spans="2:10">
      <c r="B491" s="11"/>
      <c r="G491" s="9"/>
      <c r="H491" s="26"/>
      <c r="I491" s="9"/>
      <c r="J491" s="9"/>
    </row>
    <row r="492" spans="2:10">
      <c r="B492" s="11"/>
      <c r="G492" s="9"/>
      <c r="H492" s="26"/>
      <c r="I492" s="9"/>
      <c r="J492" s="9"/>
    </row>
    <row r="493" spans="2:10">
      <c r="B493" s="11"/>
      <c r="G493" s="9"/>
      <c r="H493" s="26"/>
      <c r="I493" s="9"/>
      <c r="J493" s="9"/>
    </row>
    <row r="494" spans="2:10">
      <c r="B494" s="11"/>
      <c r="G494" s="9"/>
      <c r="H494" s="26"/>
      <c r="I494" s="9"/>
      <c r="J494" s="9"/>
    </row>
    <row r="495" spans="2:10">
      <c r="B495" s="11"/>
      <c r="G495" s="9"/>
      <c r="H495" s="26"/>
      <c r="I495" s="9"/>
      <c r="J495" s="9"/>
    </row>
    <row r="496" spans="2:10">
      <c r="B496" s="11"/>
      <c r="G496" s="9"/>
      <c r="H496" s="26"/>
      <c r="I496" s="9"/>
      <c r="J496" s="9"/>
    </row>
    <row r="497" spans="2:10">
      <c r="B497" s="11"/>
      <c r="G497" s="9"/>
      <c r="H497" s="26"/>
      <c r="I497" s="9"/>
      <c r="J497" s="9"/>
    </row>
    <row r="498" spans="2:10">
      <c r="B498" s="11"/>
      <c r="G498" s="9"/>
      <c r="H498" s="26"/>
      <c r="I498" s="9"/>
      <c r="J498" s="9"/>
    </row>
    <row r="499" spans="2:10">
      <c r="B499" s="11"/>
      <c r="G499" s="9"/>
      <c r="H499" s="26"/>
      <c r="I499" s="9"/>
      <c r="J499" s="9"/>
    </row>
    <row r="500" spans="2:10">
      <c r="B500" s="11"/>
      <c r="G500" s="9"/>
      <c r="H500" s="26"/>
      <c r="I500" s="9"/>
      <c r="J500" s="9"/>
    </row>
    <row r="501" spans="2:10">
      <c r="B501" s="11"/>
      <c r="G501" s="9"/>
      <c r="H501" s="26"/>
      <c r="I501" s="9"/>
      <c r="J501" s="9"/>
    </row>
    <row r="502" spans="2:10">
      <c r="B502" s="11"/>
      <c r="G502" s="9"/>
      <c r="H502" s="26"/>
      <c r="I502" s="9"/>
      <c r="J502" s="9"/>
    </row>
    <row r="503" spans="2:10">
      <c r="B503" s="11"/>
      <c r="G503" s="9"/>
      <c r="H503" s="26"/>
      <c r="I503" s="9"/>
      <c r="J503" s="9"/>
    </row>
    <row r="504" spans="2:10">
      <c r="B504" s="11"/>
      <c r="G504" s="9"/>
      <c r="H504" s="26"/>
      <c r="I504" s="9"/>
      <c r="J504" s="9"/>
    </row>
    <row r="505" spans="2:10">
      <c r="B505" s="11"/>
      <c r="G505" s="9"/>
      <c r="H505" s="26"/>
      <c r="I505" s="9"/>
      <c r="J505" s="9"/>
    </row>
    <row r="506" spans="2:10">
      <c r="B506" s="11"/>
      <c r="G506" s="9"/>
      <c r="H506" s="26"/>
      <c r="I506" s="9"/>
      <c r="J506" s="9"/>
    </row>
    <row r="507" spans="2:10">
      <c r="B507" s="11"/>
      <c r="G507" s="9"/>
      <c r="H507" s="26"/>
      <c r="I507" s="9"/>
      <c r="J507" s="9"/>
    </row>
    <row r="508" spans="2:10">
      <c r="B508" s="11"/>
      <c r="G508" s="9"/>
      <c r="H508" s="26"/>
      <c r="I508" s="9"/>
      <c r="J508" s="9"/>
    </row>
    <row r="509" spans="2:10">
      <c r="B509" s="11"/>
      <c r="G509" s="9"/>
      <c r="H509" s="26"/>
      <c r="I509" s="9"/>
      <c r="J509" s="9"/>
    </row>
    <row r="510" spans="2:10">
      <c r="B510" s="11"/>
      <c r="G510" s="9"/>
      <c r="H510" s="26"/>
      <c r="I510" s="9"/>
      <c r="J510" s="9"/>
    </row>
    <row r="511" spans="2:10">
      <c r="B511" s="11"/>
      <c r="G511" s="9"/>
      <c r="H511" s="26"/>
      <c r="I511" s="9"/>
      <c r="J511" s="9"/>
    </row>
    <row r="512" spans="2:10">
      <c r="B512" s="11"/>
      <c r="G512" s="9"/>
      <c r="H512" s="26"/>
      <c r="I512" s="9"/>
      <c r="J512" s="9"/>
    </row>
    <row r="513" spans="2:10">
      <c r="B513" s="11"/>
      <c r="G513" s="9"/>
      <c r="H513" s="26"/>
      <c r="I513" s="9"/>
      <c r="J513" s="9"/>
    </row>
    <row r="514" spans="2:10">
      <c r="B514" s="11"/>
      <c r="G514" s="9"/>
      <c r="H514" s="26"/>
      <c r="I514" s="9"/>
      <c r="J514" s="9"/>
    </row>
    <row r="515" spans="2:10">
      <c r="B515" s="11"/>
      <c r="G515" s="9"/>
      <c r="H515" s="26"/>
      <c r="I515" s="9"/>
      <c r="J515" s="9"/>
    </row>
    <row r="516" spans="2:10">
      <c r="B516" s="11"/>
      <c r="G516" s="9"/>
      <c r="H516" s="26"/>
      <c r="I516" s="9"/>
      <c r="J516" s="9"/>
    </row>
    <row r="517" spans="2:10">
      <c r="B517" s="11"/>
      <c r="G517" s="9"/>
      <c r="H517" s="26"/>
      <c r="I517" s="9"/>
      <c r="J517" s="9"/>
    </row>
    <row r="518" spans="2:10">
      <c r="B518" s="11"/>
      <c r="G518" s="9"/>
      <c r="H518" s="26"/>
      <c r="I518" s="9"/>
      <c r="J518" s="9"/>
    </row>
    <row r="519" spans="2:10">
      <c r="B519" s="11"/>
      <c r="G519" s="9"/>
      <c r="H519" s="26"/>
      <c r="I519" s="9"/>
      <c r="J519" s="9"/>
    </row>
    <row r="520" spans="2:10">
      <c r="B520" s="11"/>
      <c r="G520" s="9"/>
      <c r="H520" s="26"/>
      <c r="I520" s="9"/>
      <c r="J520" s="9"/>
    </row>
    <row r="521" spans="2:10">
      <c r="B521" s="11"/>
      <c r="G521" s="9"/>
      <c r="H521" s="26"/>
      <c r="I521" s="9"/>
      <c r="J521" s="9"/>
    </row>
    <row r="522" spans="2:10">
      <c r="B522" s="11"/>
      <c r="G522" s="9"/>
      <c r="H522" s="26"/>
      <c r="I522" s="9"/>
      <c r="J522" s="9"/>
    </row>
    <row r="523" spans="2:10">
      <c r="B523" s="11"/>
      <c r="G523" s="9"/>
      <c r="H523" s="26"/>
      <c r="I523" s="9"/>
      <c r="J523" s="9"/>
    </row>
    <row r="524" spans="2:10">
      <c r="B524" s="11"/>
      <c r="G524" s="9"/>
      <c r="H524" s="26"/>
      <c r="I524" s="9"/>
      <c r="J524" s="9"/>
    </row>
    <row r="525" spans="2:10">
      <c r="B525" s="11"/>
      <c r="G525" s="9"/>
      <c r="H525" s="26"/>
      <c r="I525" s="9"/>
      <c r="J525" s="9"/>
    </row>
    <row r="526" spans="2:10">
      <c r="B526" s="11"/>
      <c r="G526" s="9"/>
      <c r="H526" s="26"/>
      <c r="I526" s="9"/>
      <c r="J526" s="9"/>
    </row>
    <row r="527" spans="2:10">
      <c r="B527" s="11"/>
      <c r="G527" s="9"/>
      <c r="H527" s="26"/>
      <c r="I527" s="9"/>
      <c r="J527" s="9"/>
    </row>
    <row r="528" spans="2:10">
      <c r="B528" s="11"/>
      <c r="G528" s="9"/>
      <c r="H528" s="26"/>
      <c r="I528" s="9"/>
      <c r="J528" s="9"/>
    </row>
    <row r="529" spans="2:10">
      <c r="B529" s="11"/>
      <c r="G529" s="9"/>
      <c r="H529" s="26"/>
      <c r="I529" s="9"/>
      <c r="J529" s="9"/>
    </row>
    <row r="530" spans="2:10">
      <c r="B530" s="11"/>
      <c r="G530" s="9"/>
      <c r="H530" s="26"/>
      <c r="I530" s="9"/>
      <c r="J530" s="9"/>
    </row>
    <row r="531" spans="2:10">
      <c r="B531" s="11"/>
      <c r="G531" s="9"/>
      <c r="H531" s="26"/>
      <c r="I531" s="9"/>
      <c r="J531" s="9"/>
    </row>
    <row r="532" spans="2:10">
      <c r="B532" s="11"/>
      <c r="G532" s="9"/>
      <c r="H532" s="26"/>
      <c r="I532" s="9"/>
      <c r="J532" s="9"/>
    </row>
    <row r="533" spans="2:10">
      <c r="B533" s="11"/>
      <c r="G533" s="9"/>
      <c r="H533" s="26"/>
      <c r="I533" s="9"/>
      <c r="J533" s="9"/>
    </row>
    <row r="534" spans="2:10">
      <c r="B534" s="11"/>
      <c r="G534" s="9"/>
      <c r="H534" s="26"/>
      <c r="I534" s="9"/>
      <c r="J534" s="9"/>
    </row>
    <row r="535" spans="2:10">
      <c r="B535" s="11"/>
      <c r="G535" s="9"/>
      <c r="H535" s="26"/>
      <c r="I535" s="9"/>
      <c r="J535" s="9"/>
    </row>
    <row r="536" spans="2:10">
      <c r="B536" s="11"/>
      <c r="G536" s="9"/>
      <c r="H536" s="26"/>
      <c r="I536" s="9"/>
      <c r="J536" s="9"/>
    </row>
    <row r="537" spans="2:10">
      <c r="B537" s="11"/>
      <c r="G537" s="9"/>
      <c r="H537" s="26"/>
      <c r="I537" s="9"/>
      <c r="J537" s="9"/>
    </row>
    <row r="538" spans="2:10">
      <c r="B538" s="11"/>
      <c r="G538" s="9"/>
      <c r="H538" s="26"/>
      <c r="I538" s="9"/>
      <c r="J538" s="9"/>
    </row>
    <row r="539" spans="2:10">
      <c r="B539" s="11"/>
      <c r="G539" s="9"/>
      <c r="H539" s="26"/>
      <c r="I539" s="9"/>
      <c r="J539" s="9"/>
    </row>
    <row r="540" spans="2:10">
      <c r="B540" s="11"/>
      <c r="G540" s="9"/>
      <c r="H540" s="26"/>
      <c r="I540" s="9"/>
      <c r="J540" s="9"/>
    </row>
    <row r="541" spans="2:10">
      <c r="B541" s="11"/>
      <c r="G541" s="9"/>
      <c r="H541" s="26"/>
      <c r="I541" s="9"/>
      <c r="J541" s="9"/>
    </row>
    <row r="542" spans="2:10">
      <c r="B542" s="11"/>
      <c r="G542" s="9"/>
      <c r="H542" s="26"/>
      <c r="I542" s="9"/>
      <c r="J542" s="9"/>
    </row>
    <row r="543" spans="2:10">
      <c r="B543" s="11"/>
      <c r="G543" s="9"/>
      <c r="H543" s="26"/>
      <c r="I543" s="9"/>
      <c r="J543" s="9"/>
    </row>
    <row r="544" spans="2:10">
      <c r="B544" s="11"/>
      <c r="G544" s="9"/>
      <c r="H544" s="26"/>
      <c r="I544" s="9"/>
      <c r="J544" s="9"/>
    </row>
    <row r="545" spans="2:10">
      <c r="B545" s="11"/>
      <c r="G545" s="9"/>
      <c r="H545" s="26"/>
      <c r="I545" s="9"/>
      <c r="J545" s="9"/>
    </row>
    <row r="546" spans="2:10">
      <c r="B546" s="11"/>
      <c r="G546" s="9"/>
      <c r="H546" s="26"/>
      <c r="I546" s="9"/>
      <c r="J546" s="9"/>
    </row>
    <row r="547" spans="2:10">
      <c r="B547" s="11"/>
      <c r="G547" s="9"/>
      <c r="H547" s="26"/>
      <c r="I547" s="9"/>
      <c r="J547" s="9"/>
    </row>
    <row r="548" spans="2:10">
      <c r="B548" s="11"/>
      <c r="G548" s="9"/>
      <c r="H548" s="26"/>
      <c r="I548" s="9"/>
      <c r="J548" s="9"/>
    </row>
    <row r="549" spans="2:10">
      <c r="B549" s="11"/>
      <c r="G549" s="9"/>
      <c r="H549" s="26"/>
      <c r="I549" s="9"/>
      <c r="J549" s="9"/>
    </row>
    <row r="550" spans="2:10">
      <c r="B550" s="11"/>
      <c r="G550" s="9"/>
      <c r="H550" s="26"/>
      <c r="I550" s="9"/>
      <c r="J550" s="9"/>
    </row>
    <row r="551" spans="2:10">
      <c r="B551" s="11"/>
      <c r="G551" s="9"/>
      <c r="H551" s="26"/>
      <c r="I551" s="9"/>
      <c r="J551" s="9"/>
    </row>
    <row r="552" spans="2:10">
      <c r="B552" s="11"/>
      <c r="G552" s="9"/>
      <c r="H552" s="26"/>
      <c r="I552" s="9"/>
      <c r="J552" s="9"/>
    </row>
    <row r="553" spans="2:10">
      <c r="B553" s="11"/>
      <c r="G553" s="9"/>
      <c r="H553" s="26"/>
      <c r="I553" s="9"/>
      <c r="J553" s="9"/>
    </row>
    <row r="554" spans="2:10">
      <c r="B554" s="11"/>
      <c r="G554" s="9"/>
      <c r="H554" s="26"/>
      <c r="I554" s="9"/>
      <c r="J554" s="9"/>
    </row>
    <row r="555" spans="2:10">
      <c r="B555" s="11"/>
      <c r="G555" s="9"/>
      <c r="H555" s="26"/>
      <c r="I555" s="9"/>
      <c r="J555" s="9"/>
    </row>
    <row r="556" spans="2:10">
      <c r="B556" s="11"/>
      <c r="G556" s="9"/>
      <c r="H556" s="26"/>
      <c r="I556" s="9"/>
      <c r="J556" s="9"/>
    </row>
    <row r="557" spans="2:10">
      <c r="B557" s="11"/>
      <c r="G557" s="9"/>
      <c r="H557" s="26"/>
      <c r="I557" s="9"/>
      <c r="J557" s="9"/>
    </row>
    <row r="558" spans="2:10">
      <c r="B558" s="11"/>
      <c r="G558" s="9"/>
      <c r="H558" s="26"/>
      <c r="I558" s="9"/>
      <c r="J558" s="9"/>
    </row>
    <row r="559" spans="2:10">
      <c r="B559" s="11"/>
      <c r="G559" s="9"/>
      <c r="H559" s="26"/>
      <c r="I559" s="9"/>
      <c r="J559" s="9"/>
    </row>
    <row r="560" spans="2:10">
      <c r="B560" s="11"/>
      <c r="G560" s="9"/>
      <c r="H560" s="26"/>
      <c r="I560" s="9"/>
      <c r="J560" s="9"/>
    </row>
    <row r="561" spans="2:10">
      <c r="B561" s="11"/>
      <c r="G561" s="9"/>
      <c r="H561" s="26"/>
      <c r="I561" s="9"/>
      <c r="J561" s="9"/>
    </row>
    <row r="562" spans="2:10">
      <c r="B562" s="11"/>
      <c r="G562" s="9"/>
      <c r="H562" s="26"/>
      <c r="I562" s="9"/>
      <c r="J562" s="9"/>
    </row>
    <row r="563" spans="2:10">
      <c r="B563" s="11"/>
      <c r="G563" s="9"/>
      <c r="H563" s="26"/>
      <c r="I563" s="9"/>
      <c r="J563" s="9"/>
    </row>
    <row r="564" spans="2:10">
      <c r="B564" s="11"/>
      <c r="G564" s="9"/>
      <c r="H564" s="26"/>
      <c r="I564" s="9"/>
      <c r="J564" s="9"/>
    </row>
    <row r="565" spans="2:10">
      <c r="B565" s="11"/>
      <c r="G565" s="9"/>
      <c r="H565" s="26"/>
      <c r="I565" s="9"/>
      <c r="J565" s="9"/>
    </row>
    <row r="566" spans="2:10">
      <c r="B566" s="11"/>
      <c r="G566" s="9"/>
      <c r="H566" s="26"/>
      <c r="I566" s="9"/>
      <c r="J566" s="9"/>
    </row>
    <row r="567" spans="2:10">
      <c r="B567" s="11"/>
      <c r="G567" s="9"/>
      <c r="H567" s="26"/>
      <c r="I567" s="9"/>
      <c r="J567" s="9"/>
    </row>
    <row r="568" spans="2:10">
      <c r="B568" s="11"/>
      <c r="G568" s="9"/>
      <c r="H568" s="26"/>
      <c r="I568" s="9"/>
      <c r="J568" s="9"/>
    </row>
    <row r="569" spans="2:10">
      <c r="B569" s="11"/>
      <c r="G569" s="9"/>
      <c r="H569" s="26"/>
      <c r="I569" s="9"/>
      <c r="J569" s="9"/>
    </row>
    <row r="570" spans="2:10">
      <c r="B570" s="11"/>
      <c r="G570" s="9"/>
      <c r="H570" s="26"/>
      <c r="I570" s="9"/>
      <c r="J570" s="9"/>
    </row>
    <row r="571" spans="2:10">
      <c r="B571" s="11"/>
      <c r="G571" s="9"/>
      <c r="H571" s="26"/>
      <c r="I571" s="9"/>
      <c r="J571" s="9"/>
    </row>
    <row r="572" spans="2:10">
      <c r="B572" s="11"/>
      <c r="G572" s="9"/>
      <c r="H572" s="26"/>
      <c r="I572" s="9"/>
      <c r="J572" s="9"/>
    </row>
    <row r="573" spans="2:10">
      <c r="B573" s="11"/>
      <c r="G573" s="9"/>
      <c r="H573" s="26"/>
      <c r="I573" s="9"/>
      <c r="J573" s="9"/>
    </row>
    <row r="574" spans="2:10">
      <c r="B574" s="11"/>
      <c r="G574" s="9"/>
      <c r="H574" s="26"/>
      <c r="I574" s="9"/>
      <c r="J574" s="9"/>
    </row>
    <row r="575" spans="2:10">
      <c r="B575" s="11"/>
      <c r="G575" s="9"/>
      <c r="H575" s="26"/>
      <c r="I575" s="9"/>
      <c r="J575" s="9"/>
    </row>
    <row r="576" spans="2:10">
      <c r="B576" s="11"/>
      <c r="G576" s="9"/>
      <c r="H576" s="26"/>
      <c r="I576" s="9"/>
      <c r="J576" s="9"/>
    </row>
    <row r="577" spans="2:10">
      <c r="B577" s="11"/>
      <c r="G577" s="9"/>
      <c r="H577" s="26"/>
      <c r="I577" s="9"/>
      <c r="J577" s="9"/>
    </row>
    <row r="578" spans="2:10">
      <c r="B578" s="11"/>
      <c r="G578" s="9"/>
      <c r="H578" s="26"/>
      <c r="I578" s="9"/>
      <c r="J578" s="9"/>
    </row>
    <row r="579" spans="2:10">
      <c r="B579" s="11"/>
      <c r="G579" s="9"/>
      <c r="H579" s="26"/>
      <c r="I579" s="9"/>
      <c r="J579" s="9"/>
    </row>
    <row r="580" spans="2:10">
      <c r="B580" s="11"/>
      <c r="G580" s="9"/>
      <c r="H580" s="26"/>
      <c r="I580" s="9"/>
      <c r="J580" s="9"/>
    </row>
    <row r="581" spans="2:10">
      <c r="B581" s="11"/>
      <c r="G581" s="9"/>
      <c r="H581" s="26"/>
      <c r="I581" s="9"/>
      <c r="J581" s="9"/>
    </row>
    <row r="582" spans="2:10">
      <c r="B582" s="11"/>
      <c r="G582" s="9"/>
      <c r="H582" s="26"/>
      <c r="I582" s="9"/>
      <c r="J582" s="9"/>
    </row>
    <row r="583" spans="2:10">
      <c r="B583" s="11"/>
      <c r="G583" s="9"/>
      <c r="H583" s="26"/>
      <c r="I583" s="9"/>
      <c r="J583" s="9"/>
    </row>
    <row r="584" spans="2:10">
      <c r="B584" s="11"/>
      <c r="G584" s="9"/>
      <c r="H584" s="26"/>
      <c r="I584" s="9"/>
      <c r="J584" s="9"/>
    </row>
    <row r="585" spans="2:10">
      <c r="B585" s="11"/>
      <c r="G585" s="9"/>
      <c r="H585" s="26"/>
      <c r="I585" s="9"/>
      <c r="J585" s="9"/>
    </row>
    <row r="586" spans="2:10">
      <c r="B586" s="11"/>
      <c r="G586" s="9"/>
      <c r="H586" s="26"/>
      <c r="I586" s="9"/>
      <c r="J586" s="9"/>
    </row>
    <row r="587" spans="2:10">
      <c r="B587" s="11"/>
      <c r="G587" s="9"/>
      <c r="H587" s="26"/>
      <c r="I587" s="9"/>
      <c r="J587" s="9"/>
    </row>
    <row r="588" spans="2:10">
      <c r="B588" s="11"/>
      <c r="G588" s="9"/>
      <c r="H588" s="26"/>
      <c r="I588" s="9"/>
      <c r="J588" s="9"/>
    </row>
    <row r="589" spans="2:10">
      <c r="B589" s="11"/>
      <c r="G589" s="9"/>
      <c r="H589" s="26"/>
      <c r="I589" s="9"/>
      <c r="J589" s="9"/>
    </row>
    <row r="590" spans="2:10">
      <c r="B590" s="11"/>
      <c r="G590" s="9"/>
      <c r="H590" s="26"/>
      <c r="I590" s="9"/>
      <c r="J590" s="9"/>
    </row>
    <row r="591" spans="2:10">
      <c r="B591" s="11"/>
      <c r="G591" s="9"/>
      <c r="H591" s="26"/>
      <c r="I591" s="9"/>
      <c r="J591" s="9"/>
    </row>
    <row r="592" spans="2:10">
      <c r="B592" s="11"/>
      <c r="G592" s="9"/>
      <c r="H592" s="26"/>
      <c r="I592" s="9"/>
      <c r="J592" s="9"/>
    </row>
    <row r="593" spans="2:10">
      <c r="B593" s="11"/>
      <c r="G593" s="9"/>
      <c r="H593" s="26"/>
      <c r="I593" s="9"/>
      <c r="J593" s="9"/>
    </row>
    <row r="594" spans="2:10">
      <c r="B594" s="11"/>
      <c r="G594" s="9"/>
      <c r="H594" s="26"/>
      <c r="I594" s="9"/>
      <c r="J594" s="9"/>
    </row>
    <row r="595" spans="2:10">
      <c r="B595" s="11"/>
      <c r="G595" s="9"/>
      <c r="H595" s="26"/>
      <c r="I595" s="9"/>
      <c r="J595" s="9"/>
    </row>
    <row r="596" spans="2:10">
      <c r="B596" s="11"/>
      <c r="G596" s="9"/>
      <c r="H596" s="26"/>
      <c r="I596" s="9"/>
      <c r="J596" s="9"/>
    </row>
    <row r="597" spans="2:10">
      <c r="B597" s="11"/>
      <c r="G597" s="9"/>
      <c r="H597" s="26"/>
      <c r="I597" s="9"/>
      <c r="J597" s="9"/>
    </row>
    <row r="598" spans="2:10">
      <c r="B598" s="11"/>
      <c r="G598" s="9"/>
      <c r="H598" s="26"/>
      <c r="I598" s="9"/>
      <c r="J598" s="9"/>
    </row>
    <row r="599" spans="2:10">
      <c r="B599" s="11"/>
      <c r="G599" s="9"/>
      <c r="H599" s="26"/>
      <c r="I599" s="9"/>
      <c r="J599" s="9"/>
    </row>
    <row r="600" spans="2:10">
      <c r="B600" s="11"/>
      <c r="G600" s="9"/>
      <c r="H600" s="26"/>
      <c r="I600" s="9"/>
      <c r="J600" s="9"/>
    </row>
    <row r="601" spans="2:10">
      <c r="B601" s="11"/>
      <c r="G601" s="9"/>
      <c r="H601" s="26"/>
      <c r="I601" s="9"/>
      <c r="J601" s="9"/>
    </row>
    <row r="602" spans="2:10">
      <c r="B602" s="11"/>
      <c r="G602" s="9"/>
      <c r="H602" s="26"/>
      <c r="I602" s="9"/>
      <c r="J602" s="9"/>
    </row>
    <row r="603" spans="2:10">
      <c r="B603" s="11"/>
      <c r="G603" s="9"/>
      <c r="H603" s="26"/>
      <c r="I603" s="9"/>
      <c r="J603" s="9"/>
    </row>
    <row r="604" spans="2:10">
      <c r="B604" s="11"/>
      <c r="G604" s="9"/>
      <c r="H604" s="26"/>
      <c r="I604" s="9"/>
      <c r="J604" s="9"/>
    </row>
    <row r="605" spans="2:10">
      <c r="B605" s="11"/>
      <c r="G605" s="9"/>
      <c r="H605" s="26"/>
      <c r="I605" s="9"/>
      <c r="J605" s="9"/>
    </row>
    <row r="606" spans="2:10">
      <c r="B606" s="11"/>
      <c r="G606" s="9"/>
      <c r="H606" s="26"/>
      <c r="I606" s="9"/>
      <c r="J606" s="9"/>
    </row>
    <row r="607" spans="2:10">
      <c r="B607" s="11"/>
      <c r="G607" s="9"/>
      <c r="H607" s="26"/>
      <c r="I607" s="9"/>
      <c r="J607" s="9"/>
    </row>
    <row r="608" spans="2:10">
      <c r="B608" s="11"/>
      <c r="G608" s="9"/>
      <c r="H608" s="26"/>
      <c r="I608" s="9"/>
      <c r="J608" s="9"/>
    </row>
    <row r="609" spans="2:10">
      <c r="B609" s="11"/>
      <c r="G609" s="9"/>
      <c r="H609" s="26"/>
      <c r="I609" s="9"/>
      <c r="J609" s="9"/>
    </row>
    <row r="610" spans="2:10">
      <c r="B610" s="11"/>
      <c r="G610" s="9"/>
      <c r="H610" s="26"/>
      <c r="I610" s="9"/>
      <c r="J610" s="9"/>
    </row>
    <row r="611" spans="2:10">
      <c r="B611" s="11"/>
      <c r="G611" s="9"/>
      <c r="H611" s="26"/>
      <c r="I611" s="9"/>
      <c r="J611" s="9"/>
    </row>
    <row r="612" spans="2:10">
      <c r="B612" s="11"/>
      <c r="G612" s="9"/>
      <c r="H612" s="26"/>
      <c r="I612" s="9"/>
      <c r="J612" s="9"/>
    </row>
    <row r="613" spans="2:10">
      <c r="B613" s="11"/>
      <c r="G613" s="9"/>
      <c r="H613" s="26"/>
      <c r="I613" s="9"/>
      <c r="J613" s="9"/>
    </row>
    <row r="614" spans="2:10">
      <c r="B614" s="11"/>
      <c r="G614" s="9"/>
      <c r="H614" s="26"/>
      <c r="I614" s="9"/>
      <c r="J614" s="9"/>
    </row>
    <row r="615" spans="2:10">
      <c r="B615" s="11"/>
      <c r="G615" s="9"/>
      <c r="H615" s="26"/>
      <c r="I615" s="9"/>
      <c r="J615" s="9"/>
    </row>
    <row r="616" spans="2:10">
      <c r="B616" s="11"/>
      <c r="G616" s="9"/>
      <c r="H616" s="26"/>
      <c r="I616" s="9"/>
      <c r="J616" s="9"/>
    </row>
    <row r="617" spans="2:10">
      <c r="B617" s="11"/>
      <c r="G617" s="9"/>
      <c r="H617" s="26"/>
      <c r="I617" s="9"/>
      <c r="J617" s="9"/>
    </row>
    <row r="618" spans="2:10">
      <c r="B618" s="11"/>
      <c r="G618" s="9"/>
      <c r="H618" s="26"/>
      <c r="I618" s="9"/>
      <c r="J618" s="9"/>
    </row>
    <row r="619" spans="2:10">
      <c r="B619" s="11"/>
      <c r="G619" s="9"/>
      <c r="H619" s="26"/>
      <c r="I619" s="9"/>
      <c r="J619" s="9"/>
    </row>
    <row r="620" spans="2:10">
      <c r="B620" s="11"/>
      <c r="G620" s="9"/>
      <c r="H620" s="26"/>
      <c r="I620" s="9"/>
      <c r="J620" s="9"/>
    </row>
    <row r="621" spans="2:10">
      <c r="B621" s="11"/>
      <c r="G621" s="9"/>
      <c r="H621" s="26"/>
      <c r="I621" s="9"/>
      <c r="J621" s="9"/>
    </row>
    <row r="622" spans="2:10">
      <c r="B622" s="11"/>
      <c r="G622" s="9"/>
      <c r="H622" s="26"/>
      <c r="I622" s="9"/>
      <c r="J622" s="9"/>
    </row>
    <row r="623" spans="2:10">
      <c r="B623" s="11"/>
      <c r="G623" s="9"/>
      <c r="H623" s="26"/>
      <c r="I623" s="9"/>
      <c r="J623" s="9"/>
    </row>
    <row r="624" spans="2:10">
      <c r="B624" s="11"/>
      <c r="G624" s="9"/>
      <c r="H624" s="26"/>
      <c r="I624" s="9"/>
      <c r="J624" s="9"/>
    </row>
    <row r="625" spans="2:10">
      <c r="B625" s="11"/>
      <c r="G625" s="9"/>
      <c r="H625" s="26"/>
      <c r="I625" s="9"/>
      <c r="J625" s="9"/>
    </row>
    <row r="626" spans="2:10">
      <c r="B626" s="11"/>
      <c r="G626" s="9"/>
      <c r="H626" s="26"/>
      <c r="I626" s="9"/>
      <c r="J626" s="9"/>
    </row>
    <row r="627" spans="2:10">
      <c r="B627" s="11"/>
      <c r="G627" s="9"/>
      <c r="H627" s="26"/>
      <c r="I627" s="9"/>
      <c r="J627" s="9"/>
    </row>
    <row r="628" spans="2:10">
      <c r="B628" s="11"/>
      <c r="G628" s="9"/>
      <c r="H628" s="26"/>
      <c r="I628" s="9"/>
      <c r="J628" s="9"/>
    </row>
    <row r="629" spans="2:10">
      <c r="B629" s="11"/>
      <c r="G629" s="9"/>
      <c r="H629" s="26"/>
      <c r="I629" s="9"/>
      <c r="J629" s="9"/>
    </row>
    <row r="630" spans="2:10">
      <c r="B630" s="11"/>
      <c r="G630" s="9"/>
      <c r="H630" s="26"/>
      <c r="I630" s="9"/>
      <c r="J630" s="9"/>
    </row>
    <row r="631" spans="2:10">
      <c r="B631" s="11"/>
      <c r="G631" s="9"/>
      <c r="H631" s="26"/>
      <c r="I631" s="9"/>
      <c r="J631" s="9"/>
    </row>
    <row r="632" spans="2:10">
      <c r="B632" s="11"/>
      <c r="G632" s="9"/>
      <c r="H632" s="26"/>
      <c r="I632" s="9"/>
      <c r="J632" s="9"/>
    </row>
    <row r="633" spans="2:10">
      <c r="B633" s="11"/>
      <c r="G633" s="9"/>
      <c r="H633" s="26"/>
      <c r="I633" s="9"/>
      <c r="J633" s="9"/>
    </row>
    <row r="634" spans="2:10">
      <c r="B634" s="11"/>
      <c r="G634" s="9"/>
      <c r="H634" s="26"/>
      <c r="I634" s="9"/>
      <c r="J634" s="9"/>
    </row>
    <row r="635" spans="2:10">
      <c r="B635" s="11"/>
      <c r="G635" s="9"/>
      <c r="H635" s="26"/>
      <c r="I635" s="9"/>
      <c r="J635" s="9"/>
    </row>
    <row r="636" spans="2:10">
      <c r="B636" s="11"/>
      <c r="G636" s="9"/>
      <c r="H636" s="26"/>
      <c r="I636" s="9"/>
      <c r="J636" s="9"/>
    </row>
    <row r="637" spans="2:10">
      <c r="B637" s="11"/>
      <c r="G637" s="9"/>
      <c r="H637" s="26"/>
      <c r="I637" s="9"/>
      <c r="J637" s="9"/>
    </row>
    <row r="638" spans="2:10">
      <c r="B638" s="11"/>
      <c r="G638" s="9"/>
      <c r="H638" s="26"/>
      <c r="I638" s="9"/>
      <c r="J638" s="9"/>
    </row>
    <row r="639" spans="2:10">
      <c r="B639" s="11"/>
      <c r="G639" s="9"/>
      <c r="H639" s="26"/>
      <c r="I639" s="9"/>
      <c r="J639" s="9"/>
    </row>
    <row r="640" spans="2:10">
      <c r="B640" s="11"/>
      <c r="G640" s="9"/>
      <c r="H640" s="26"/>
      <c r="I640" s="9"/>
      <c r="J640" s="9"/>
    </row>
    <row r="641" spans="2:10">
      <c r="B641" s="11"/>
      <c r="G641" s="9"/>
      <c r="H641" s="26"/>
      <c r="I641" s="9"/>
      <c r="J641" s="9"/>
    </row>
    <row r="642" spans="2:10">
      <c r="B642" s="11"/>
      <c r="G642" s="9"/>
      <c r="H642" s="26"/>
      <c r="I642" s="9"/>
      <c r="J642" s="9"/>
    </row>
    <row r="643" spans="2:10">
      <c r="B643" s="11"/>
      <c r="G643" s="9"/>
      <c r="H643" s="26"/>
      <c r="I643" s="9"/>
      <c r="J643" s="9"/>
    </row>
    <row r="644" spans="2:10">
      <c r="B644" s="11"/>
      <c r="G644" s="9"/>
      <c r="H644" s="26"/>
      <c r="I644" s="9"/>
      <c r="J644" s="9"/>
    </row>
    <row r="645" spans="2:10">
      <c r="B645" s="11"/>
      <c r="G645" s="9"/>
      <c r="H645" s="26"/>
      <c r="I645" s="9"/>
      <c r="J645" s="9"/>
    </row>
    <row r="646" spans="2:10">
      <c r="B646" s="11"/>
      <c r="G646" s="9"/>
      <c r="H646" s="26"/>
      <c r="I646" s="9"/>
      <c r="J646" s="9"/>
    </row>
    <row r="647" spans="2:10">
      <c r="B647" s="11"/>
      <c r="G647" s="9"/>
      <c r="H647" s="26"/>
      <c r="I647" s="9"/>
      <c r="J647" s="9"/>
    </row>
    <row r="648" spans="2:10">
      <c r="B648" s="11"/>
      <c r="G648" s="9"/>
      <c r="H648" s="26"/>
      <c r="I648" s="9"/>
      <c r="J648" s="9"/>
    </row>
    <row r="649" spans="2:10">
      <c r="B649" s="11"/>
      <c r="G649" s="9"/>
      <c r="H649" s="26"/>
      <c r="I649" s="9"/>
      <c r="J649" s="9"/>
    </row>
    <row r="650" spans="2:10">
      <c r="B650" s="11"/>
      <c r="G650" s="9"/>
      <c r="H650" s="26"/>
      <c r="I650" s="9"/>
      <c r="J650" s="9"/>
    </row>
    <row r="651" spans="2:10">
      <c r="B651" s="11"/>
      <c r="G651" s="9"/>
      <c r="H651" s="26"/>
      <c r="I651" s="9"/>
      <c r="J651" s="9"/>
    </row>
    <row r="652" spans="2:10">
      <c r="B652" s="11"/>
      <c r="G652" s="9"/>
      <c r="H652" s="26"/>
      <c r="I652" s="9"/>
      <c r="J652" s="9"/>
    </row>
    <row r="653" spans="2:10">
      <c r="B653" s="11"/>
      <c r="G653" s="9"/>
      <c r="H653" s="26"/>
      <c r="I653" s="9"/>
      <c r="J653" s="9"/>
    </row>
    <row r="654" spans="2:10">
      <c r="B654" s="11"/>
      <c r="G654" s="9"/>
      <c r="H654" s="26"/>
      <c r="I654" s="9"/>
      <c r="J654" s="9"/>
    </row>
    <row r="655" spans="2:10">
      <c r="B655" s="11"/>
      <c r="G655" s="9"/>
      <c r="H655" s="26"/>
      <c r="I655" s="9"/>
      <c r="J655" s="9"/>
    </row>
    <row r="656" spans="2:10">
      <c r="B656" s="11"/>
      <c r="G656" s="9"/>
      <c r="H656" s="26"/>
      <c r="I656" s="9"/>
      <c r="J656" s="9"/>
    </row>
    <row r="657" spans="2:10">
      <c r="B657" s="11"/>
      <c r="G657" s="9"/>
      <c r="H657" s="26"/>
      <c r="I657" s="9"/>
      <c r="J657" s="9"/>
    </row>
    <row r="658" spans="2:10">
      <c r="B658" s="11"/>
      <c r="G658" s="9"/>
      <c r="H658" s="26"/>
      <c r="I658" s="9"/>
      <c r="J658" s="9"/>
    </row>
    <row r="659" spans="2:10">
      <c r="B659" s="11"/>
      <c r="G659" s="9"/>
      <c r="H659" s="26"/>
      <c r="I659" s="9"/>
      <c r="J659" s="9"/>
    </row>
    <row r="660" spans="2:10">
      <c r="B660" s="11"/>
      <c r="G660" s="9"/>
      <c r="H660" s="26"/>
      <c r="I660" s="9"/>
      <c r="J660" s="9"/>
    </row>
    <row r="661" spans="2:10">
      <c r="B661" s="11"/>
      <c r="G661" s="9"/>
      <c r="H661" s="26"/>
      <c r="I661" s="9"/>
      <c r="J661" s="9"/>
    </row>
    <row r="662" spans="2:10">
      <c r="B662" s="11"/>
      <c r="G662" s="9"/>
      <c r="H662" s="26"/>
      <c r="I662" s="9"/>
      <c r="J662" s="9"/>
    </row>
    <row r="663" spans="2:10">
      <c r="B663" s="11"/>
      <c r="G663" s="9"/>
      <c r="H663" s="26"/>
      <c r="I663" s="9"/>
      <c r="J663" s="9"/>
    </row>
    <row r="664" spans="2:10">
      <c r="B664" s="11"/>
      <c r="G664" s="9"/>
      <c r="H664" s="26"/>
      <c r="I664" s="9"/>
      <c r="J664" s="9"/>
    </row>
    <row r="665" spans="2:10">
      <c r="B665" s="11"/>
      <c r="G665" s="9"/>
      <c r="H665" s="26"/>
      <c r="I665" s="9"/>
      <c r="J665" s="9"/>
    </row>
    <row r="666" spans="2:10">
      <c r="B666" s="11"/>
      <c r="G666" s="9"/>
      <c r="H666" s="26"/>
      <c r="I666" s="9"/>
      <c r="J666" s="9"/>
    </row>
    <row r="667" spans="2:10">
      <c r="B667" s="11"/>
      <c r="G667" s="9"/>
      <c r="H667" s="26"/>
      <c r="I667" s="9"/>
      <c r="J667" s="9"/>
    </row>
    <row r="668" spans="2:10">
      <c r="B668" s="11"/>
      <c r="G668" s="9"/>
      <c r="H668" s="26"/>
      <c r="I668" s="9"/>
      <c r="J668" s="9"/>
    </row>
    <row r="669" spans="2:10">
      <c r="B669" s="11"/>
      <c r="G669" s="9"/>
      <c r="H669" s="26"/>
      <c r="I669" s="9"/>
      <c r="J669" s="9"/>
    </row>
    <row r="670" spans="2:10">
      <c r="B670" s="11"/>
      <c r="G670" s="9"/>
      <c r="H670" s="26"/>
      <c r="I670" s="9"/>
      <c r="J670" s="9"/>
    </row>
    <row r="671" spans="2:10">
      <c r="B671" s="11"/>
      <c r="G671" s="9"/>
      <c r="H671" s="26"/>
      <c r="I671" s="9"/>
      <c r="J671" s="9"/>
    </row>
    <row r="672" spans="2:10">
      <c r="B672" s="11"/>
      <c r="G672" s="9"/>
      <c r="H672" s="26"/>
      <c r="I672" s="9"/>
      <c r="J672" s="9"/>
    </row>
    <row r="673" spans="2:10">
      <c r="B673" s="11"/>
      <c r="G673" s="9"/>
      <c r="H673" s="26"/>
      <c r="I673" s="9"/>
      <c r="J673" s="9"/>
    </row>
    <row r="674" spans="2:10">
      <c r="B674" s="11"/>
      <c r="G674" s="9"/>
      <c r="H674" s="26"/>
      <c r="I674" s="9"/>
      <c r="J674" s="9"/>
    </row>
    <row r="675" spans="2:10">
      <c r="B675" s="11"/>
      <c r="G675" s="9"/>
      <c r="H675" s="26"/>
      <c r="I675" s="9"/>
      <c r="J675" s="9"/>
    </row>
    <row r="676" spans="2:10">
      <c r="B676" s="11"/>
      <c r="G676" s="9"/>
      <c r="H676" s="26"/>
      <c r="I676" s="9"/>
      <c r="J676" s="9"/>
    </row>
    <row r="677" spans="2:10">
      <c r="B677" s="11"/>
      <c r="G677" s="9"/>
      <c r="H677" s="26"/>
      <c r="I677" s="9"/>
      <c r="J677" s="9"/>
    </row>
    <row r="678" spans="2:10">
      <c r="B678" s="11"/>
      <c r="G678" s="9"/>
      <c r="H678" s="26"/>
      <c r="I678" s="9"/>
      <c r="J678" s="9"/>
    </row>
    <row r="679" spans="2:10">
      <c r="B679" s="11"/>
      <c r="G679" s="9"/>
      <c r="H679" s="26"/>
      <c r="I679" s="9"/>
      <c r="J679" s="9"/>
    </row>
    <row r="680" spans="2:10">
      <c r="B680" s="11"/>
      <c r="G680" s="9"/>
      <c r="H680" s="26"/>
      <c r="I680" s="9"/>
      <c r="J680" s="9"/>
    </row>
    <row r="681" spans="2:10">
      <c r="B681" s="11"/>
      <c r="G681" s="9"/>
      <c r="H681" s="26"/>
      <c r="I681" s="9"/>
      <c r="J681" s="9"/>
    </row>
    <row r="682" spans="2:10">
      <c r="B682" s="11"/>
      <c r="G682" s="9"/>
      <c r="H682" s="26"/>
      <c r="I682" s="9"/>
      <c r="J682" s="9"/>
    </row>
    <row r="683" spans="2:10">
      <c r="B683" s="11"/>
      <c r="G683" s="9"/>
      <c r="H683" s="26"/>
      <c r="I683" s="9"/>
      <c r="J683" s="9"/>
    </row>
    <row r="684" spans="2:10">
      <c r="B684" s="11"/>
      <c r="G684" s="9"/>
      <c r="H684" s="26"/>
      <c r="I684" s="9"/>
      <c r="J684" s="9"/>
    </row>
    <row r="685" spans="2:10">
      <c r="B685" s="11"/>
      <c r="G685" s="9"/>
      <c r="H685" s="26"/>
      <c r="I685" s="9"/>
      <c r="J685" s="9"/>
    </row>
    <row r="686" spans="2:10">
      <c r="B686" s="11"/>
      <c r="G686" s="9"/>
      <c r="H686" s="26"/>
      <c r="I686" s="9"/>
      <c r="J686" s="9"/>
    </row>
    <row r="687" spans="2:10">
      <c r="B687" s="11"/>
      <c r="G687" s="9"/>
      <c r="H687" s="26"/>
      <c r="I687" s="9"/>
      <c r="J687" s="9"/>
    </row>
    <row r="688" spans="2:10">
      <c r="B688" s="11"/>
      <c r="G688" s="9"/>
      <c r="H688" s="26"/>
      <c r="I688" s="9"/>
      <c r="J688" s="9"/>
    </row>
    <row r="689" spans="2:10">
      <c r="B689" s="11"/>
      <c r="G689" s="9"/>
      <c r="H689" s="26"/>
      <c r="I689" s="9"/>
      <c r="J689" s="9"/>
    </row>
    <row r="690" spans="2:10">
      <c r="B690" s="11"/>
      <c r="G690" s="9"/>
      <c r="H690" s="26"/>
      <c r="I690" s="9"/>
      <c r="J690" s="9"/>
    </row>
    <row r="691" spans="2:10">
      <c r="B691" s="11"/>
      <c r="G691" s="9"/>
      <c r="H691" s="26"/>
      <c r="I691" s="9"/>
      <c r="J691" s="9"/>
    </row>
    <row r="692" spans="2:10">
      <c r="B692" s="11"/>
      <c r="G692" s="9"/>
      <c r="H692" s="26"/>
      <c r="I692" s="9"/>
      <c r="J692" s="9"/>
    </row>
    <row r="693" spans="2:10">
      <c r="B693" s="11"/>
      <c r="G693" s="9"/>
      <c r="H693" s="26"/>
      <c r="I693" s="9"/>
      <c r="J693" s="9"/>
    </row>
    <row r="694" spans="2:10">
      <c r="B694" s="11"/>
      <c r="G694" s="9"/>
      <c r="H694" s="26"/>
      <c r="I694" s="9"/>
      <c r="J694" s="9"/>
    </row>
    <row r="695" spans="2:10">
      <c r="B695" s="11"/>
      <c r="G695" s="9"/>
      <c r="H695" s="26"/>
      <c r="I695" s="9"/>
      <c r="J695" s="9"/>
    </row>
    <row r="696" spans="2:10">
      <c r="B696" s="11"/>
      <c r="G696" s="9"/>
      <c r="H696" s="26"/>
      <c r="I696" s="9"/>
      <c r="J696" s="9"/>
    </row>
    <row r="697" spans="2:10">
      <c r="B697" s="11"/>
      <c r="G697" s="9"/>
      <c r="H697" s="26"/>
      <c r="I697" s="9"/>
      <c r="J697" s="9"/>
    </row>
    <row r="698" spans="2:10">
      <c r="B698" s="11"/>
      <c r="G698" s="9"/>
      <c r="H698" s="26"/>
      <c r="I698" s="9"/>
      <c r="J698" s="9"/>
    </row>
    <row r="699" spans="2:10">
      <c r="B699" s="11"/>
      <c r="G699" s="9"/>
      <c r="H699" s="26"/>
      <c r="I699" s="9"/>
      <c r="J699" s="9"/>
    </row>
    <row r="700" spans="2:10">
      <c r="B700" s="11"/>
      <c r="G700" s="9"/>
      <c r="H700" s="26"/>
      <c r="I700" s="9"/>
      <c r="J700" s="9"/>
    </row>
    <row r="701" spans="2:10">
      <c r="B701" s="11"/>
      <c r="G701" s="9"/>
      <c r="H701" s="26"/>
      <c r="I701" s="9"/>
      <c r="J701" s="9"/>
    </row>
    <row r="702" spans="2:10">
      <c r="B702" s="11"/>
      <c r="G702" s="9"/>
      <c r="H702" s="26"/>
      <c r="I702" s="9"/>
      <c r="J702" s="9"/>
    </row>
    <row r="703" spans="2:10">
      <c r="B703" s="11"/>
      <c r="G703" s="9"/>
      <c r="H703" s="26"/>
      <c r="I703" s="9"/>
      <c r="J703" s="9"/>
    </row>
    <row r="704" spans="2:10">
      <c r="B704" s="11"/>
      <c r="G704" s="9"/>
      <c r="H704" s="26"/>
      <c r="I704" s="9"/>
      <c r="J704" s="9"/>
    </row>
    <row r="705" spans="2:10">
      <c r="B705" s="11"/>
      <c r="G705" s="9"/>
      <c r="H705" s="26"/>
      <c r="I705" s="9"/>
      <c r="J705" s="9"/>
    </row>
    <row r="706" spans="2:10">
      <c r="B706" s="11"/>
      <c r="G706" s="9"/>
      <c r="H706" s="26"/>
      <c r="I706" s="9"/>
      <c r="J706" s="9"/>
    </row>
    <row r="707" spans="2:10">
      <c r="B707" s="11"/>
      <c r="G707" s="9"/>
      <c r="H707" s="26"/>
      <c r="I707" s="9"/>
      <c r="J707" s="9"/>
    </row>
    <row r="708" spans="2:10">
      <c r="B708" s="11"/>
      <c r="G708" s="9"/>
      <c r="H708" s="26"/>
      <c r="I708" s="9"/>
      <c r="J708" s="9"/>
    </row>
    <row r="709" spans="2:10">
      <c r="B709" s="11"/>
      <c r="G709" s="9"/>
      <c r="H709" s="26"/>
      <c r="I709" s="9"/>
      <c r="J709" s="9"/>
    </row>
    <row r="710" spans="2:10">
      <c r="B710" s="11"/>
      <c r="G710" s="9"/>
      <c r="H710" s="26"/>
      <c r="I710" s="9"/>
      <c r="J710" s="9"/>
    </row>
    <row r="711" spans="2:10">
      <c r="B711" s="11"/>
      <c r="G711" s="9"/>
      <c r="H711" s="26"/>
      <c r="I711" s="9"/>
      <c r="J711" s="9"/>
    </row>
    <row r="712" spans="2:10">
      <c r="B712" s="11"/>
      <c r="G712" s="9"/>
      <c r="H712" s="26"/>
      <c r="I712" s="9"/>
      <c r="J712" s="9"/>
    </row>
    <row r="713" spans="2:10">
      <c r="B713" s="11"/>
      <c r="G713" s="9"/>
      <c r="H713" s="26"/>
      <c r="I713" s="9"/>
      <c r="J713" s="9"/>
    </row>
    <row r="714" spans="2:10">
      <c r="B714" s="11"/>
      <c r="G714" s="9"/>
      <c r="H714" s="26"/>
      <c r="I714" s="9"/>
      <c r="J714" s="9"/>
    </row>
    <row r="715" spans="2:10">
      <c r="B715" s="11"/>
      <c r="G715" s="9"/>
      <c r="H715" s="26"/>
      <c r="I715" s="9"/>
      <c r="J715" s="9"/>
    </row>
    <row r="716" spans="2:10">
      <c r="B716" s="11"/>
      <c r="G716" s="9"/>
      <c r="H716" s="26"/>
      <c r="I716" s="9"/>
      <c r="J716" s="9"/>
    </row>
    <row r="717" spans="2:10">
      <c r="B717" s="11"/>
      <c r="G717" s="9"/>
      <c r="H717" s="26"/>
      <c r="I717" s="9"/>
      <c r="J717" s="9"/>
    </row>
    <row r="718" spans="2:10">
      <c r="B718" s="11"/>
      <c r="G718" s="9"/>
      <c r="H718" s="26"/>
      <c r="I718" s="9"/>
      <c r="J718" s="9"/>
    </row>
    <row r="719" spans="2:10">
      <c r="B719" s="11"/>
      <c r="G719" s="9"/>
      <c r="H719" s="26"/>
      <c r="I719" s="9"/>
      <c r="J719" s="9"/>
    </row>
    <row r="720" spans="2:10">
      <c r="B720" s="11"/>
      <c r="G720" s="9"/>
      <c r="H720" s="26"/>
      <c r="I720" s="9"/>
      <c r="J720" s="9"/>
    </row>
    <row r="721" spans="2:10">
      <c r="B721" s="11"/>
      <c r="G721" s="9"/>
      <c r="H721" s="26"/>
      <c r="I721" s="9"/>
      <c r="J721" s="9"/>
    </row>
    <row r="722" spans="2:10">
      <c r="B722" s="11"/>
      <c r="G722" s="9"/>
      <c r="H722" s="26"/>
      <c r="I722" s="9"/>
      <c r="J722" s="9"/>
    </row>
    <row r="723" spans="2:10">
      <c r="B723" s="11"/>
      <c r="G723" s="9"/>
      <c r="H723" s="26"/>
      <c r="I723" s="9"/>
      <c r="J723" s="9"/>
    </row>
    <row r="724" spans="2:10">
      <c r="B724" s="11"/>
      <c r="G724" s="9"/>
      <c r="H724" s="26"/>
      <c r="I724" s="9"/>
      <c r="J724" s="9"/>
    </row>
    <row r="725" spans="2:10">
      <c r="B725" s="11"/>
      <c r="G725" s="9"/>
      <c r="H725" s="26"/>
      <c r="I725" s="9"/>
      <c r="J725" s="9"/>
    </row>
    <row r="726" spans="2:10">
      <c r="B726" s="11"/>
      <c r="G726" s="9"/>
      <c r="H726" s="26"/>
      <c r="I726" s="9"/>
      <c r="J726" s="9"/>
    </row>
    <row r="727" spans="2:10">
      <c r="B727" s="11"/>
      <c r="G727" s="9"/>
      <c r="H727" s="26"/>
      <c r="I727" s="9"/>
      <c r="J727" s="9"/>
    </row>
    <row r="728" spans="2:10">
      <c r="B728" s="11"/>
      <c r="G728" s="9"/>
      <c r="H728" s="26"/>
      <c r="I728" s="9"/>
      <c r="J728" s="9"/>
    </row>
    <row r="729" spans="2:10">
      <c r="B729" s="11"/>
      <c r="G729" s="9"/>
      <c r="H729" s="26"/>
      <c r="I729" s="9"/>
      <c r="J729" s="9"/>
    </row>
    <row r="730" spans="2:10">
      <c r="B730" s="11"/>
      <c r="G730" s="9"/>
      <c r="H730" s="26"/>
      <c r="I730" s="9"/>
      <c r="J730" s="9"/>
    </row>
    <row r="731" spans="2:10">
      <c r="B731" s="11"/>
      <c r="G731" s="9"/>
      <c r="H731" s="26"/>
      <c r="I731" s="9"/>
      <c r="J731" s="9"/>
    </row>
    <row r="732" spans="2:10">
      <c r="B732" s="11"/>
      <c r="G732" s="9"/>
      <c r="H732" s="26"/>
      <c r="I732" s="9"/>
      <c r="J732" s="9"/>
    </row>
    <row r="733" spans="2:10">
      <c r="B733" s="11"/>
      <c r="G733" s="9"/>
      <c r="H733" s="26"/>
      <c r="I733" s="9"/>
      <c r="J733" s="9"/>
    </row>
    <row r="734" spans="2:10">
      <c r="B734" s="11"/>
      <c r="G734" s="9"/>
      <c r="H734" s="26"/>
      <c r="I734" s="9"/>
      <c r="J734" s="9"/>
    </row>
    <row r="735" spans="2:10">
      <c r="B735" s="11"/>
      <c r="G735" s="9"/>
      <c r="H735" s="26"/>
      <c r="I735" s="9"/>
      <c r="J735" s="9"/>
    </row>
    <row r="736" spans="2:10">
      <c r="B736" s="11"/>
      <c r="G736" s="9"/>
      <c r="H736" s="26"/>
      <c r="I736" s="9"/>
      <c r="J736" s="9"/>
    </row>
    <row r="737" spans="2:10">
      <c r="B737" s="11"/>
      <c r="G737" s="9"/>
      <c r="H737" s="26"/>
      <c r="I737" s="9"/>
      <c r="J737" s="9"/>
    </row>
    <row r="738" spans="2:10">
      <c r="B738" s="11"/>
      <c r="G738" s="9"/>
      <c r="H738" s="26"/>
      <c r="I738" s="9"/>
      <c r="J738" s="9"/>
    </row>
    <row r="739" spans="2:10">
      <c r="B739" s="11"/>
      <c r="G739" s="9"/>
      <c r="H739" s="26"/>
      <c r="I739" s="9"/>
      <c r="J739" s="9"/>
    </row>
    <row r="740" spans="2:10">
      <c r="B740" s="11"/>
      <c r="G740" s="9"/>
      <c r="H740" s="26"/>
      <c r="I740" s="9"/>
      <c r="J740" s="9"/>
    </row>
    <row r="741" spans="2:10">
      <c r="B741" s="11"/>
      <c r="G741" s="9"/>
      <c r="H741" s="26"/>
      <c r="I741" s="9"/>
      <c r="J741" s="9"/>
    </row>
    <row r="742" spans="2:10">
      <c r="B742" s="11"/>
      <c r="G742" s="9"/>
      <c r="H742" s="26"/>
      <c r="I742" s="9"/>
      <c r="J742" s="9"/>
    </row>
    <row r="743" spans="2:10">
      <c r="B743" s="11"/>
      <c r="G743" s="9"/>
      <c r="H743" s="26"/>
      <c r="I743" s="9"/>
      <c r="J743" s="9"/>
    </row>
    <row r="744" spans="2:10">
      <c r="B744" s="11"/>
      <c r="G744" s="9"/>
      <c r="H744" s="26"/>
      <c r="I744" s="9"/>
      <c r="J744" s="9"/>
    </row>
    <row r="745" spans="2:10">
      <c r="B745" s="11"/>
      <c r="G745" s="9"/>
      <c r="H745" s="26"/>
      <c r="I745" s="9"/>
      <c r="J745" s="9"/>
    </row>
    <row r="746" spans="2:10">
      <c r="B746" s="11"/>
      <c r="G746" s="9"/>
      <c r="H746" s="26"/>
      <c r="I746" s="9"/>
      <c r="J746" s="9"/>
    </row>
    <row r="747" spans="2:10">
      <c r="B747" s="11"/>
      <c r="G747" s="9"/>
      <c r="H747" s="26"/>
      <c r="I747" s="9"/>
      <c r="J747" s="9"/>
    </row>
    <row r="748" spans="2:10">
      <c r="B748" s="11"/>
      <c r="G748" s="9"/>
      <c r="H748" s="26"/>
      <c r="I748" s="9"/>
      <c r="J748" s="9"/>
    </row>
    <row r="749" spans="2:10">
      <c r="B749" s="11"/>
      <c r="G749" s="9"/>
      <c r="H749" s="26"/>
      <c r="I749" s="9"/>
      <c r="J749" s="9"/>
    </row>
    <row r="750" spans="2:10">
      <c r="B750" s="11"/>
      <c r="G750" s="9"/>
      <c r="H750" s="26"/>
      <c r="I750" s="9"/>
      <c r="J750" s="9"/>
    </row>
    <row r="751" spans="2:10">
      <c r="B751" s="11"/>
      <c r="G751" s="9"/>
      <c r="H751" s="26"/>
      <c r="I751" s="9"/>
      <c r="J751" s="9"/>
    </row>
    <row r="752" spans="2:10">
      <c r="B752" s="11"/>
      <c r="G752" s="9"/>
      <c r="H752" s="26"/>
      <c r="I752" s="9"/>
      <c r="J752" s="9"/>
    </row>
    <row r="753" spans="2:10">
      <c r="B753" s="11"/>
      <c r="G753" s="9"/>
      <c r="H753" s="26"/>
      <c r="I753" s="9"/>
      <c r="J753" s="9"/>
    </row>
    <row r="754" spans="2:10">
      <c r="B754" s="11"/>
      <c r="G754" s="9"/>
      <c r="H754" s="26"/>
      <c r="I754" s="9"/>
      <c r="J754" s="9"/>
    </row>
    <row r="755" spans="2:10">
      <c r="B755" s="11"/>
      <c r="G755" s="9"/>
      <c r="H755" s="26"/>
      <c r="I755" s="9"/>
      <c r="J755" s="9"/>
    </row>
    <row r="756" spans="2:10">
      <c r="B756" s="11"/>
      <c r="G756" s="9"/>
      <c r="H756" s="26"/>
      <c r="I756" s="9"/>
      <c r="J756" s="9"/>
    </row>
    <row r="757" spans="2:10">
      <c r="B757" s="11"/>
      <c r="G757" s="9"/>
      <c r="H757" s="26"/>
      <c r="I757" s="9"/>
      <c r="J757" s="9"/>
    </row>
    <row r="758" spans="2:10">
      <c r="B758" s="11"/>
      <c r="G758" s="9"/>
      <c r="H758" s="26"/>
      <c r="I758" s="9"/>
      <c r="J758" s="9"/>
    </row>
    <row r="759" spans="2:10">
      <c r="B759" s="11"/>
      <c r="G759" s="9"/>
      <c r="H759" s="26"/>
      <c r="I759" s="9"/>
      <c r="J759" s="9"/>
    </row>
    <row r="760" spans="2:10">
      <c r="B760" s="11"/>
      <c r="G760" s="9"/>
      <c r="H760" s="26"/>
      <c r="I760" s="9"/>
      <c r="J760" s="9"/>
    </row>
    <row r="761" spans="2:10">
      <c r="B761" s="11"/>
      <c r="G761" s="9"/>
      <c r="H761" s="26"/>
      <c r="I761" s="9"/>
      <c r="J761" s="9"/>
    </row>
    <row r="762" spans="2:10">
      <c r="B762" s="11"/>
      <c r="G762" s="9"/>
      <c r="H762" s="26"/>
      <c r="I762" s="9"/>
      <c r="J762" s="9"/>
    </row>
    <row r="763" spans="2:10">
      <c r="B763" s="11"/>
      <c r="G763" s="9"/>
      <c r="H763" s="26"/>
      <c r="I763" s="9"/>
      <c r="J763" s="9"/>
    </row>
    <row r="764" spans="2:10">
      <c r="B764" s="11"/>
      <c r="G764" s="9"/>
      <c r="H764" s="26"/>
      <c r="I764" s="9"/>
      <c r="J764" s="9"/>
    </row>
    <row r="765" spans="2:10">
      <c r="B765" s="11"/>
      <c r="G765" s="9"/>
      <c r="H765" s="26"/>
      <c r="I765" s="9"/>
      <c r="J765" s="9"/>
    </row>
    <row r="766" spans="2:10">
      <c r="B766" s="11"/>
      <c r="G766" s="9"/>
      <c r="H766" s="26"/>
      <c r="I766" s="9"/>
      <c r="J766" s="9"/>
    </row>
    <row r="767" spans="2:10">
      <c r="B767" s="11"/>
      <c r="G767" s="9"/>
      <c r="H767" s="26"/>
      <c r="I767" s="9"/>
      <c r="J767" s="9"/>
    </row>
    <row r="768" spans="2:10">
      <c r="B768" s="11"/>
      <c r="G768" s="9"/>
      <c r="H768" s="26"/>
      <c r="I768" s="9"/>
      <c r="J768" s="9"/>
    </row>
    <row r="769" spans="2:10">
      <c r="B769" s="11"/>
      <c r="G769" s="9"/>
      <c r="H769" s="26"/>
      <c r="I769" s="9"/>
      <c r="J769" s="9"/>
    </row>
    <row r="770" spans="2:10">
      <c r="B770" s="11"/>
      <c r="G770" s="9"/>
      <c r="H770" s="26"/>
      <c r="I770" s="9"/>
      <c r="J770" s="9"/>
    </row>
    <row r="771" spans="2:10">
      <c r="B771" s="11"/>
      <c r="G771" s="9"/>
      <c r="H771" s="26"/>
      <c r="I771" s="9"/>
      <c r="J771" s="9"/>
    </row>
    <row r="772" spans="2:10">
      <c r="B772" s="11"/>
      <c r="G772" s="9"/>
      <c r="H772" s="26"/>
      <c r="I772" s="9"/>
      <c r="J772" s="9"/>
    </row>
    <row r="773" spans="2:10">
      <c r="B773" s="11"/>
      <c r="G773" s="9"/>
      <c r="H773" s="26"/>
      <c r="I773" s="9"/>
      <c r="J773" s="9"/>
    </row>
    <row r="774" spans="2:10">
      <c r="B774" s="11"/>
      <c r="G774" s="9"/>
      <c r="H774" s="26"/>
      <c r="I774" s="9"/>
      <c r="J774" s="9"/>
    </row>
    <row r="775" spans="2:10">
      <c r="B775" s="11"/>
      <c r="G775" s="9"/>
      <c r="H775" s="26"/>
      <c r="I775" s="9"/>
      <c r="J775" s="9"/>
    </row>
    <row r="776" spans="2:10">
      <c r="B776" s="11"/>
      <c r="G776" s="9"/>
      <c r="H776" s="26"/>
      <c r="I776" s="9"/>
      <c r="J776" s="9"/>
    </row>
    <row r="777" spans="2:10">
      <c r="B777" s="11"/>
      <c r="G777" s="9"/>
      <c r="H777" s="26"/>
      <c r="I777" s="9"/>
      <c r="J777" s="9"/>
    </row>
    <row r="778" spans="2:10">
      <c r="B778" s="11"/>
      <c r="G778" s="9"/>
      <c r="H778" s="26"/>
      <c r="I778" s="9"/>
      <c r="J778" s="9"/>
    </row>
    <row r="779" spans="2:10">
      <c r="B779" s="11"/>
      <c r="G779" s="9"/>
      <c r="H779" s="26"/>
      <c r="I779" s="9"/>
      <c r="J779" s="9"/>
    </row>
    <row r="780" spans="2:10">
      <c r="B780" s="11"/>
      <c r="G780" s="9"/>
      <c r="H780" s="26"/>
      <c r="I780" s="9"/>
      <c r="J780" s="9"/>
    </row>
    <row r="781" spans="2:10">
      <c r="B781" s="11"/>
      <c r="G781" s="9"/>
      <c r="H781" s="26"/>
      <c r="I781" s="9"/>
      <c r="J781" s="9"/>
    </row>
    <row r="782" spans="2:10">
      <c r="B782" s="11"/>
      <c r="G782" s="9"/>
      <c r="H782" s="26"/>
      <c r="I782" s="9"/>
      <c r="J782" s="9"/>
    </row>
    <row r="783" spans="2:10">
      <c r="B783" s="11"/>
      <c r="G783" s="9"/>
      <c r="H783" s="26"/>
      <c r="I783" s="9"/>
      <c r="J783" s="9"/>
    </row>
    <row r="784" spans="2:10">
      <c r="B784" s="11"/>
      <c r="G784" s="9"/>
      <c r="H784" s="26"/>
      <c r="I784" s="9"/>
      <c r="J784" s="9"/>
    </row>
    <row r="785" spans="2:10">
      <c r="B785" s="11"/>
      <c r="G785" s="9"/>
      <c r="H785" s="26"/>
      <c r="I785" s="9"/>
      <c r="J785" s="9"/>
    </row>
    <row r="786" spans="2:10">
      <c r="B786" s="11"/>
      <c r="G786" s="9"/>
      <c r="H786" s="26"/>
      <c r="I786" s="9"/>
      <c r="J786" s="9"/>
    </row>
    <row r="787" spans="2:10">
      <c r="B787" s="11"/>
      <c r="G787" s="9"/>
      <c r="H787" s="26"/>
      <c r="I787" s="9"/>
      <c r="J787" s="9"/>
    </row>
    <row r="788" spans="2:10">
      <c r="B788" s="11"/>
      <c r="G788" s="9"/>
      <c r="H788" s="26"/>
      <c r="I788" s="9"/>
      <c r="J788" s="9"/>
    </row>
    <row r="789" spans="2:10">
      <c r="B789" s="11"/>
      <c r="G789" s="9"/>
      <c r="H789" s="26"/>
      <c r="I789" s="9"/>
      <c r="J789" s="9"/>
    </row>
    <row r="790" spans="2:10">
      <c r="B790" s="11"/>
      <c r="G790" s="9"/>
      <c r="H790" s="26"/>
      <c r="I790" s="9"/>
      <c r="J790" s="9"/>
    </row>
    <row r="791" spans="2:10">
      <c r="B791" s="11"/>
      <c r="G791" s="9"/>
      <c r="H791" s="26"/>
      <c r="I791" s="9"/>
      <c r="J791" s="9"/>
    </row>
    <row r="792" spans="2:10">
      <c r="B792" s="11"/>
      <c r="G792" s="9"/>
      <c r="H792" s="26"/>
      <c r="I792" s="9"/>
      <c r="J792" s="9"/>
    </row>
    <row r="793" spans="2:10">
      <c r="B793" s="11"/>
      <c r="G793" s="9"/>
      <c r="H793" s="26"/>
      <c r="I793" s="9"/>
      <c r="J793" s="9"/>
    </row>
    <row r="794" spans="2:10">
      <c r="B794" s="11"/>
      <c r="G794" s="9"/>
      <c r="H794" s="26"/>
      <c r="I794" s="9"/>
      <c r="J794" s="9"/>
    </row>
    <row r="795" spans="2:10">
      <c r="B795" s="11"/>
      <c r="G795" s="9"/>
      <c r="H795" s="26"/>
      <c r="I795" s="9"/>
      <c r="J795" s="9"/>
    </row>
    <row r="796" spans="2:10">
      <c r="B796" s="11"/>
      <c r="G796" s="9"/>
      <c r="H796" s="26"/>
      <c r="I796" s="9"/>
      <c r="J796" s="9"/>
    </row>
    <row r="797" spans="2:10">
      <c r="B797" s="11"/>
      <c r="G797" s="9"/>
      <c r="H797" s="26"/>
      <c r="I797" s="9"/>
      <c r="J797" s="9"/>
    </row>
    <row r="798" spans="2:10">
      <c r="B798" s="11"/>
      <c r="G798" s="9"/>
      <c r="H798" s="26"/>
      <c r="I798" s="9"/>
      <c r="J798" s="9"/>
    </row>
    <row r="799" spans="2:10">
      <c r="B799" s="11"/>
      <c r="G799" s="9"/>
      <c r="H799" s="26"/>
      <c r="I799" s="9"/>
      <c r="J799" s="9"/>
    </row>
    <row r="800" spans="2:10">
      <c r="B800" s="11"/>
      <c r="G800" s="9"/>
      <c r="H800" s="26"/>
      <c r="I800" s="9"/>
      <c r="J800" s="9"/>
    </row>
    <row r="801" spans="2:10">
      <c r="B801" s="11"/>
      <c r="G801" s="9"/>
      <c r="H801" s="26"/>
      <c r="I801" s="9"/>
      <c r="J801" s="9"/>
    </row>
    <row r="802" spans="2:10">
      <c r="B802" s="11"/>
      <c r="G802" s="9"/>
      <c r="H802" s="26"/>
      <c r="I802" s="9"/>
      <c r="J802" s="9"/>
    </row>
    <row r="803" spans="2:10">
      <c r="B803" s="11"/>
      <c r="G803" s="9"/>
      <c r="H803" s="26"/>
      <c r="I803" s="9"/>
      <c r="J803" s="9"/>
    </row>
    <row r="804" spans="2:10">
      <c r="B804" s="11"/>
      <c r="G804" s="9"/>
      <c r="H804" s="26"/>
      <c r="I804" s="9"/>
      <c r="J804" s="9"/>
    </row>
    <row r="805" spans="2:10">
      <c r="B805" s="11"/>
      <c r="G805" s="9"/>
      <c r="H805" s="26"/>
      <c r="I805" s="9"/>
      <c r="J805" s="9"/>
    </row>
    <row r="806" spans="2:10">
      <c r="B806" s="11"/>
      <c r="G806" s="9"/>
      <c r="H806" s="26"/>
      <c r="I806" s="9"/>
      <c r="J806" s="9"/>
    </row>
    <row r="807" spans="2:10">
      <c r="B807" s="11"/>
      <c r="G807" s="9"/>
      <c r="H807" s="26"/>
      <c r="I807" s="9"/>
      <c r="J807" s="9"/>
    </row>
    <row r="808" spans="2:10">
      <c r="B808" s="11"/>
      <c r="G808" s="9"/>
      <c r="H808" s="26"/>
      <c r="I808" s="9"/>
      <c r="J808" s="9"/>
    </row>
    <row r="809" spans="2:10">
      <c r="B809" s="11"/>
      <c r="G809" s="9"/>
      <c r="H809" s="26"/>
      <c r="I809" s="9"/>
      <c r="J809" s="9"/>
    </row>
    <row r="810" spans="2:10">
      <c r="B810" s="11"/>
      <c r="G810" s="9"/>
      <c r="H810" s="26"/>
      <c r="I810" s="9"/>
      <c r="J810" s="9"/>
    </row>
    <row r="811" spans="2:10">
      <c r="B811" s="11"/>
      <c r="G811" s="9"/>
      <c r="H811" s="26"/>
      <c r="I811" s="9"/>
      <c r="J811" s="9"/>
    </row>
    <row r="812" spans="2:10">
      <c r="B812" s="11"/>
      <c r="G812" s="9"/>
      <c r="H812" s="26"/>
      <c r="I812" s="9"/>
      <c r="J812" s="9"/>
    </row>
    <row r="813" spans="2:10">
      <c r="B813" s="11"/>
      <c r="G813" s="9"/>
      <c r="H813" s="26"/>
      <c r="I813" s="9"/>
      <c r="J813" s="9"/>
    </row>
    <row r="814" spans="2:10">
      <c r="B814" s="11"/>
      <c r="G814" s="9"/>
      <c r="H814" s="26"/>
      <c r="I814" s="9"/>
      <c r="J814" s="9"/>
    </row>
    <row r="815" spans="2:10">
      <c r="B815" s="11"/>
      <c r="G815" s="9"/>
      <c r="H815" s="26"/>
      <c r="I815" s="9"/>
      <c r="J815" s="9"/>
    </row>
    <row r="816" spans="2:10">
      <c r="B816" s="11"/>
      <c r="G816" s="9"/>
      <c r="H816" s="26"/>
      <c r="I816" s="9"/>
      <c r="J816" s="9"/>
    </row>
    <row r="817" spans="2:10">
      <c r="B817" s="11"/>
      <c r="G817" s="9"/>
      <c r="H817" s="26"/>
      <c r="I817" s="9"/>
      <c r="J817" s="9"/>
    </row>
    <row r="818" spans="2:10">
      <c r="B818" s="11"/>
      <c r="G818" s="9"/>
      <c r="H818" s="26"/>
      <c r="I818" s="9"/>
      <c r="J818" s="9"/>
    </row>
    <row r="819" spans="2:10">
      <c r="B819" s="11"/>
      <c r="G819" s="9"/>
      <c r="H819" s="26"/>
      <c r="I819" s="9"/>
      <c r="J819" s="9"/>
    </row>
    <row r="820" spans="2:10">
      <c r="B820" s="11"/>
      <c r="G820" s="9"/>
      <c r="H820" s="26"/>
      <c r="I820" s="9"/>
      <c r="J820" s="9"/>
    </row>
    <row r="821" spans="2:10">
      <c r="B821" s="11"/>
      <c r="G821" s="9"/>
      <c r="H821" s="26"/>
      <c r="I821" s="9"/>
      <c r="J821" s="9"/>
    </row>
    <row r="822" spans="2:10">
      <c r="B822" s="11"/>
      <c r="G822" s="9"/>
      <c r="H822" s="26"/>
      <c r="I822" s="9"/>
      <c r="J822" s="9"/>
    </row>
    <row r="823" spans="2:10">
      <c r="B823" s="11"/>
      <c r="G823" s="9"/>
      <c r="H823" s="26"/>
      <c r="I823" s="9"/>
      <c r="J823" s="9"/>
    </row>
    <row r="824" spans="2:10">
      <c r="B824" s="11"/>
      <c r="G824" s="9"/>
      <c r="H824" s="26"/>
      <c r="I824" s="9"/>
      <c r="J824" s="9"/>
    </row>
    <row r="825" spans="2:10">
      <c r="B825" s="11"/>
      <c r="G825" s="9"/>
      <c r="H825" s="26"/>
      <c r="I825" s="9"/>
      <c r="J825" s="9"/>
    </row>
    <row r="826" spans="2:10">
      <c r="B826" s="11"/>
      <c r="G826" s="9"/>
      <c r="H826" s="26"/>
      <c r="I826" s="9"/>
      <c r="J826" s="9"/>
    </row>
    <row r="827" spans="2:10">
      <c r="B827" s="11"/>
      <c r="G827" s="9"/>
      <c r="H827" s="26"/>
      <c r="I827" s="9"/>
      <c r="J827" s="9"/>
    </row>
    <row r="828" spans="2:10">
      <c r="B828" s="11"/>
      <c r="G828" s="9"/>
      <c r="H828" s="26"/>
      <c r="I828" s="9"/>
      <c r="J828" s="9"/>
    </row>
    <row r="829" spans="2:10">
      <c r="B829" s="11"/>
      <c r="G829" s="9"/>
      <c r="H829" s="26"/>
      <c r="I829" s="9"/>
      <c r="J829" s="9"/>
    </row>
    <row r="830" spans="2:10">
      <c r="B830" s="11"/>
      <c r="G830" s="9"/>
      <c r="H830" s="26"/>
      <c r="I830" s="9"/>
      <c r="J830" s="9"/>
    </row>
    <row r="831" spans="2:10">
      <c r="B831" s="11"/>
      <c r="G831" s="9"/>
      <c r="H831" s="26"/>
      <c r="I831" s="9"/>
      <c r="J831" s="9"/>
    </row>
    <row r="832" spans="2:10">
      <c r="B832" s="11"/>
      <c r="G832" s="9"/>
      <c r="H832" s="26"/>
      <c r="I832" s="9"/>
      <c r="J832" s="9"/>
    </row>
    <row r="833" spans="2:10">
      <c r="B833" s="11"/>
      <c r="G833" s="9"/>
      <c r="H833" s="26"/>
      <c r="I833" s="9"/>
      <c r="J833" s="9"/>
    </row>
    <row r="834" spans="2:10">
      <c r="B834" s="11"/>
      <c r="G834" s="9"/>
      <c r="H834" s="26"/>
      <c r="I834" s="9"/>
      <c r="J834" s="9"/>
    </row>
    <row r="835" spans="2:10">
      <c r="B835" s="11"/>
      <c r="G835" s="9"/>
      <c r="H835" s="26"/>
      <c r="I835" s="9"/>
      <c r="J835" s="9"/>
    </row>
    <row r="836" spans="2:10">
      <c r="B836" s="11"/>
      <c r="G836" s="9"/>
      <c r="H836" s="26"/>
      <c r="I836" s="9"/>
      <c r="J836" s="9"/>
    </row>
    <row r="837" spans="2:10">
      <c r="B837" s="11"/>
      <c r="G837" s="9"/>
      <c r="H837" s="26"/>
      <c r="I837" s="9"/>
      <c r="J837" s="9"/>
    </row>
    <row r="838" spans="2:10">
      <c r="B838" s="11"/>
      <c r="G838" s="9"/>
      <c r="H838" s="26"/>
      <c r="I838" s="9"/>
      <c r="J838" s="9"/>
    </row>
    <row r="839" spans="2:10">
      <c r="B839" s="11"/>
      <c r="G839" s="9"/>
      <c r="H839" s="26"/>
      <c r="I839" s="9"/>
      <c r="J839" s="9"/>
    </row>
    <row r="840" spans="2:10">
      <c r="B840" s="11"/>
      <c r="G840" s="9"/>
      <c r="H840" s="26"/>
      <c r="I840" s="9"/>
      <c r="J840" s="9"/>
    </row>
    <row r="841" spans="2:10">
      <c r="B841" s="11"/>
      <c r="G841" s="9"/>
      <c r="H841" s="26"/>
      <c r="I841" s="9"/>
      <c r="J841" s="9"/>
    </row>
    <row r="842" spans="2:10">
      <c r="B842" s="11"/>
      <c r="G842" s="9"/>
      <c r="H842" s="26"/>
      <c r="I842" s="9"/>
      <c r="J842" s="9"/>
    </row>
    <row r="843" spans="2:10">
      <c r="B843" s="11"/>
      <c r="G843" s="9"/>
      <c r="H843" s="26"/>
      <c r="I843" s="9"/>
      <c r="J843" s="9"/>
    </row>
    <row r="844" spans="2:10">
      <c r="B844" s="11"/>
      <c r="G844" s="9"/>
      <c r="H844" s="26"/>
      <c r="I844" s="9"/>
      <c r="J844" s="9"/>
    </row>
    <row r="845" spans="2:10">
      <c r="B845" s="11"/>
      <c r="G845" s="9"/>
      <c r="H845" s="26"/>
      <c r="I845" s="9"/>
      <c r="J845" s="9"/>
    </row>
    <row r="846" spans="2:10">
      <c r="B846" s="11"/>
      <c r="G846" s="9"/>
      <c r="H846" s="26"/>
      <c r="I846" s="9"/>
      <c r="J846" s="9"/>
    </row>
    <row r="847" spans="2:10">
      <c r="B847" s="11"/>
      <c r="G847" s="9"/>
      <c r="H847" s="26"/>
      <c r="I847" s="9"/>
      <c r="J847" s="9"/>
    </row>
    <row r="848" spans="2:10">
      <c r="B848" s="11"/>
      <c r="G848" s="9"/>
      <c r="H848" s="26"/>
      <c r="I848" s="9"/>
      <c r="J848" s="9"/>
    </row>
    <row r="849" spans="2:10">
      <c r="B849" s="11"/>
      <c r="G849" s="9"/>
      <c r="H849" s="26"/>
      <c r="I849" s="9"/>
      <c r="J849" s="9"/>
    </row>
    <row r="850" spans="2:10">
      <c r="B850" s="11"/>
      <c r="G850" s="9"/>
      <c r="H850" s="26"/>
      <c r="I850" s="9"/>
      <c r="J850" s="9"/>
    </row>
    <row r="851" spans="2:10">
      <c r="B851" s="11"/>
      <c r="G851" s="9"/>
      <c r="H851" s="26"/>
      <c r="I851" s="9"/>
      <c r="J851" s="9"/>
    </row>
    <row r="852" spans="2:10">
      <c r="B852" s="11"/>
      <c r="G852" s="9"/>
      <c r="H852" s="26"/>
      <c r="I852" s="9"/>
      <c r="J852" s="9"/>
    </row>
    <row r="853" spans="2:10">
      <c r="B853" s="11"/>
      <c r="G853" s="9"/>
      <c r="H853" s="26"/>
      <c r="I853" s="9"/>
      <c r="J853" s="9"/>
    </row>
    <row r="854" spans="2:10">
      <c r="B854" s="11"/>
      <c r="G854" s="9"/>
      <c r="H854" s="26"/>
      <c r="I854" s="9"/>
      <c r="J854" s="9"/>
    </row>
    <row r="855" spans="2:10">
      <c r="B855" s="11"/>
      <c r="G855" s="9"/>
      <c r="H855" s="26"/>
      <c r="I855" s="9"/>
      <c r="J855" s="9"/>
    </row>
    <row r="856" spans="2:10">
      <c r="B856" s="11"/>
      <c r="G856" s="9"/>
      <c r="H856" s="26"/>
      <c r="I856" s="9"/>
      <c r="J856" s="9"/>
    </row>
    <row r="857" spans="2:10">
      <c r="B857" s="11"/>
      <c r="G857" s="9"/>
      <c r="H857" s="26"/>
      <c r="I857" s="9"/>
      <c r="J857" s="9"/>
    </row>
    <row r="858" spans="2:10">
      <c r="B858" s="11"/>
      <c r="G858" s="9"/>
      <c r="H858" s="26"/>
      <c r="I858" s="9"/>
      <c r="J858" s="9"/>
    </row>
    <row r="859" spans="2:10">
      <c r="B859" s="11"/>
      <c r="G859" s="9"/>
      <c r="H859" s="26"/>
      <c r="I859" s="9"/>
      <c r="J859" s="9"/>
    </row>
    <row r="860" spans="2:10">
      <c r="B860" s="11"/>
      <c r="G860" s="9"/>
      <c r="H860" s="26"/>
      <c r="I860" s="9"/>
      <c r="J860" s="9"/>
    </row>
    <row r="861" spans="2:10">
      <c r="B861" s="11"/>
      <c r="G861" s="9"/>
      <c r="H861" s="26"/>
      <c r="I861" s="9"/>
      <c r="J861" s="9"/>
    </row>
    <row r="862" spans="2:10">
      <c r="B862" s="11"/>
      <c r="G862" s="9"/>
      <c r="H862" s="26"/>
      <c r="I862" s="9"/>
      <c r="J862" s="9"/>
    </row>
    <row r="863" spans="2:10">
      <c r="B863" s="11"/>
      <c r="G863" s="9"/>
      <c r="H863" s="26"/>
      <c r="I863" s="9"/>
      <c r="J863" s="9"/>
    </row>
    <row r="864" spans="2:10">
      <c r="B864" s="11"/>
      <c r="G864" s="9"/>
      <c r="H864" s="26"/>
      <c r="I864" s="9"/>
      <c r="J864" s="9"/>
    </row>
    <row r="865" spans="2:10">
      <c r="B865" s="11"/>
      <c r="G865" s="9"/>
      <c r="H865" s="26"/>
      <c r="I865" s="9"/>
      <c r="J865" s="9"/>
    </row>
    <row r="866" spans="2:10">
      <c r="B866" s="11"/>
      <c r="G866" s="9"/>
      <c r="H866" s="26"/>
      <c r="I866" s="9"/>
      <c r="J866" s="9"/>
    </row>
    <row r="867" spans="2:10">
      <c r="B867" s="11"/>
      <c r="G867" s="9"/>
      <c r="H867" s="26"/>
      <c r="I867" s="9"/>
      <c r="J867" s="9"/>
    </row>
    <row r="868" spans="2:10">
      <c r="B868" s="11"/>
      <c r="G868" s="9"/>
      <c r="H868" s="26"/>
      <c r="I868" s="9"/>
      <c r="J868" s="9"/>
    </row>
    <row r="869" spans="2:10">
      <c r="B869" s="11"/>
      <c r="G869" s="9"/>
      <c r="H869" s="26"/>
      <c r="I869" s="9"/>
      <c r="J869" s="9"/>
    </row>
    <row r="870" spans="2:10">
      <c r="B870" s="11"/>
      <c r="G870" s="9"/>
      <c r="H870" s="26"/>
      <c r="I870" s="9"/>
      <c r="J870" s="9"/>
    </row>
    <row r="871" spans="2:10">
      <c r="B871" s="11"/>
      <c r="G871" s="9"/>
      <c r="H871" s="26"/>
      <c r="I871" s="9"/>
      <c r="J871" s="9"/>
    </row>
    <row r="872" spans="2:10">
      <c r="B872" s="11"/>
      <c r="G872" s="9"/>
      <c r="H872" s="26"/>
      <c r="I872" s="9"/>
      <c r="J872" s="9"/>
    </row>
    <row r="873" spans="2:10">
      <c r="B873" s="11"/>
      <c r="G873" s="9"/>
      <c r="H873" s="26"/>
      <c r="I873" s="9"/>
      <c r="J873" s="9"/>
    </row>
    <row r="874" spans="2:10">
      <c r="B874" s="11"/>
      <c r="G874" s="9"/>
      <c r="H874" s="26"/>
      <c r="I874" s="9"/>
      <c r="J874" s="9"/>
    </row>
    <row r="875" spans="2:10">
      <c r="B875" s="11"/>
      <c r="G875" s="9"/>
      <c r="H875" s="26"/>
      <c r="I875" s="9"/>
      <c r="J875" s="9"/>
    </row>
    <row r="876" spans="2:10">
      <c r="B876" s="11"/>
      <c r="G876" s="9"/>
      <c r="H876" s="26"/>
      <c r="I876" s="9"/>
      <c r="J876" s="9"/>
    </row>
    <row r="877" spans="2:10">
      <c r="B877" s="11"/>
      <c r="G877" s="9"/>
      <c r="H877" s="26"/>
      <c r="I877" s="9"/>
      <c r="J877" s="9"/>
    </row>
    <row r="878" spans="2:10">
      <c r="B878" s="11"/>
      <c r="G878" s="9"/>
      <c r="H878" s="26"/>
      <c r="I878" s="9"/>
      <c r="J878" s="9"/>
    </row>
    <row r="879" spans="2:10">
      <c r="B879" s="11"/>
      <c r="G879" s="9"/>
      <c r="H879" s="26"/>
      <c r="I879" s="9"/>
      <c r="J879" s="9"/>
    </row>
    <row r="880" spans="2:10">
      <c r="B880" s="11"/>
      <c r="G880" s="9"/>
      <c r="H880" s="26"/>
      <c r="I880" s="9"/>
      <c r="J880" s="9"/>
    </row>
    <row r="881" spans="2:10">
      <c r="B881" s="11"/>
      <c r="G881" s="9"/>
      <c r="H881" s="26"/>
      <c r="I881" s="9"/>
      <c r="J881" s="9"/>
    </row>
    <row r="882" spans="2:10">
      <c r="B882" s="11"/>
      <c r="G882" s="9"/>
      <c r="H882" s="26"/>
      <c r="I882" s="9"/>
      <c r="J882" s="9"/>
    </row>
    <row r="883" spans="2:10">
      <c r="B883" s="11"/>
      <c r="G883" s="9"/>
      <c r="H883" s="26"/>
      <c r="I883" s="9"/>
      <c r="J883" s="9"/>
    </row>
    <row r="884" spans="2:10">
      <c r="B884" s="11"/>
      <c r="G884" s="9"/>
      <c r="H884" s="26"/>
      <c r="I884" s="9"/>
      <c r="J884" s="9"/>
    </row>
    <row r="885" spans="2:10">
      <c r="B885" s="11"/>
      <c r="G885" s="9"/>
      <c r="H885" s="26"/>
      <c r="I885" s="9"/>
      <c r="J885" s="9"/>
    </row>
    <row r="886" spans="2:10">
      <c r="B886" s="11"/>
      <c r="G886" s="9"/>
      <c r="H886" s="26"/>
      <c r="I886" s="9"/>
      <c r="J886" s="9"/>
    </row>
    <row r="887" spans="2:10">
      <c r="B887" s="11"/>
      <c r="G887" s="9"/>
      <c r="H887" s="26"/>
      <c r="I887" s="9"/>
      <c r="J887" s="9"/>
    </row>
    <row r="888" spans="2:10">
      <c r="B888" s="11"/>
      <c r="G888" s="9"/>
      <c r="H888" s="26"/>
      <c r="I888" s="9"/>
      <c r="J888" s="9"/>
    </row>
    <row r="889" spans="2:10">
      <c r="B889" s="11"/>
      <c r="G889" s="9"/>
      <c r="H889" s="26"/>
      <c r="I889" s="9"/>
      <c r="J889" s="9"/>
    </row>
    <row r="890" spans="2:10">
      <c r="B890" s="11"/>
      <c r="G890" s="9"/>
      <c r="H890" s="26"/>
      <c r="I890" s="9"/>
      <c r="J890" s="9"/>
    </row>
    <row r="891" spans="2:10">
      <c r="B891" s="11"/>
      <c r="G891" s="9"/>
      <c r="H891" s="26"/>
      <c r="I891" s="9"/>
      <c r="J891" s="9"/>
    </row>
    <row r="892" spans="2:10">
      <c r="B892" s="11"/>
      <c r="G892" s="9"/>
      <c r="H892" s="26"/>
      <c r="I892" s="9"/>
      <c r="J892" s="9"/>
    </row>
    <row r="893" spans="2:10">
      <c r="B893" s="11"/>
      <c r="G893" s="9"/>
      <c r="H893" s="26"/>
      <c r="I893" s="9"/>
      <c r="J893" s="9"/>
    </row>
    <row r="894" spans="2:10">
      <c r="B894" s="11"/>
      <c r="G894" s="9"/>
      <c r="H894" s="26"/>
      <c r="I894" s="9"/>
      <c r="J894" s="9"/>
    </row>
    <row r="895" spans="2:10">
      <c r="B895" s="11"/>
      <c r="G895" s="9"/>
      <c r="H895" s="26"/>
      <c r="I895" s="9"/>
      <c r="J895" s="9"/>
    </row>
    <row r="896" spans="2:10">
      <c r="B896" s="11"/>
      <c r="G896" s="9"/>
      <c r="H896" s="26"/>
      <c r="I896" s="9"/>
      <c r="J896" s="9"/>
    </row>
    <row r="897" spans="2:10">
      <c r="B897" s="11"/>
      <c r="G897" s="9"/>
      <c r="H897" s="26"/>
      <c r="I897" s="9"/>
      <c r="J897" s="9"/>
    </row>
    <row r="898" spans="2:10">
      <c r="B898" s="11"/>
      <c r="G898" s="9"/>
      <c r="H898" s="26"/>
      <c r="I898" s="9"/>
      <c r="J898" s="9"/>
    </row>
    <row r="899" spans="2:10">
      <c r="B899" s="11"/>
      <c r="G899" s="9"/>
      <c r="H899" s="26"/>
      <c r="I899" s="9"/>
      <c r="J899" s="9"/>
    </row>
    <row r="900" spans="2:10">
      <c r="B900" s="11"/>
      <c r="G900" s="9"/>
      <c r="H900" s="26"/>
      <c r="I900" s="9"/>
      <c r="J900" s="9"/>
    </row>
    <row r="901" spans="2:10">
      <c r="B901" s="11"/>
      <c r="G901" s="9"/>
      <c r="H901" s="26"/>
      <c r="I901" s="9"/>
      <c r="J901" s="9"/>
    </row>
    <row r="902" spans="2:10">
      <c r="B902" s="11"/>
      <c r="G902" s="9"/>
      <c r="H902" s="26"/>
      <c r="I902" s="9"/>
      <c r="J902" s="9"/>
    </row>
    <row r="903" spans="2:10">
      <c r="B903" s="11"/>
      <c r="G903" s="9"/>
      <c r="H903" s="26"/>
      <c r="I903" s="9"/>
      <c r="J903" s="9"/>
    </row>
    <row r="904" spans="2:10">
      <c r="B904" s="11"/>
      <c r="G904" s="9"/>
      <c r="H904" s="26"/>
      <c r="I904" s="9"/>
      <c r="J904" s="9"/>
    </row>
    <row r="905" spans="2:10">
      <c r="B905" s="11"/>
      <c r="G905" s="9"/>
      <c r="H905" s="26"/>
      <c r="I905" s="9"/>
      <c r="J905" s="9"/>
    </row>
    <row r="906" spans="2:10">
      <c r="B906" s="11"/>
      <c r="G906" s="9"/>
      <c r="H906" s="26"/>
      <c r="I906" s="9"/>
      <c r="J906" s="9"/>
    </row>
    <row r="907" spans="2:10">
      <c r="B907" s="11"/>
      <c r="G907" s="9"/>
      <c r="H907" s="26"/>
      <c r="I907" s="9"/>
      <c r="J907" s="9"/>
    </row>
    <row r="908" spans="2:10">
      <c r="B908" s="11"/>
      <c r="G908" s="9"/>
      <c r="H908" s="26"/>
      <c r="I908" s="9"/>
      <c r="J908" s="9"/>
    </row>
    <row r="909" spans="2:10">
      <c r="B909" s="11"/>
      <c r="G909" s="9"/>
      <c r="H909" s="26"/>
      <c r="I909" s="9"/>
      <c r="J909" s="9"/>
    </row>
    <row r="910" spans="2:10">
      <c r="B910" s="11"/>
      <c r="G910" s="9"/>
      <c r="H910" s="26"/>
      <c r="I910" s="9"/>
      <c r="J910" s="9"/>
    </row>
    <row r="911" spans="2:10">
      <c r="B911" s="11"/>
      <c r="G911" s="9"/>
      <c r="H911" s="26"/>
      <c r="I911" s="9"/>
      <c r="J911" s="9"/>
    </row>
    <row r="912" spans="2:10">
      <c r="B912" s="11"/>
      <c r="G912" s="9"/>
      <c r="H912" s="26"/>
      <c r="I912" s="9"/>
      <c r="J912" s="9"/>
    </row>
    <row r="913" spans="2:10">
      <c r="B913" s="11"/>
      <c r="G913" s="9"/>
      <c r="H913" s="26"/>
      <c r="I913" s="9"/>
      <c r="J913" s="9"/>
    </row>
    <row r="914" spans="2:10">
      <c r="B914" s="11"/>
      <c r="G914" s="9"/>
      <c r="H914" s="26"/>
      <c r="I914" s="9"/>
      <c r="J914" s="9"/>
    </row>
    <row r="915" spans="2:10">
      <c r="B915" s="11"/>
      <c r="G915" s="9"/>
      <c r="H915" s="26"/>
      <c r="I915" s="9"/>
      <c r="J915" s="9"/>
    </row>
    <row r="916" spans="2:10">
      <c r="B916" s="11"/>
      <c r="G916" s="9"/>
      <c r="H916" s="26"/>
      <c r="I916" s="9"/>
      <c r="J916" s="9"/>
    </row>
    <row r="917" spans="2:10">
      <c r="B917" s="11"/>
      <c r="G917" s="9"/>
      <c r="H917" s="26"/>
      <c r="I917" s="9"/>
      <c r="J917" s="9"/>
    </row>
    <row r="918" spans="2:10">
      <c r="B918" s="11"/>
      <c r="G918" s="9"/>
      <c r="H918" s="26"/>
      <c r="I918" s="9"/>
      <c r="J918" s="9"/>
    </row>
    <row r="919" spans="2:10">
      <c r="B919" s="11"/>
      <c r="G919" s="9"/>
      <c r="H919" s="26"/>
      <c r="I919" s="9"/>
      <c r="J919" s="9"/>
    </row>
    <row r="920" spans="2:10">
      <c r="B920" s="11"/>
      <c r="G920" s="9"/>
      <c r="H920" s="26"/>
      <c r="I920" s="9"/>
      <c r="J920" s="9"/>
    </row>
    <row r="921" spans="2:10">
      <c r="B921" s="11"/>
      <c r="G921" s="9"/>
      <c r="H921" s="26"/>
      <c r="I921" s="9"/>
      <c r="J921" s="9"/>
    </row>
    <row r="922" spans="2:10">
      <c r="B922" s="11"/>
      <c r="G922" s="9"/>
      <c r="H922" s="26"/>
      <c r="I922" s="9"/>
      <c r="J922" s="9"/>
    </row>
    <row r="923" spans="2:10">
      <c r="B923" s="11"/>
      <c r="G923" s="9"/>
      <c r="H923" s="26"/>
      <c r="I923" s="9"/>
      <c r="J923" s="9"/>
    </row>
    <row r="924" spans="2:10">
      <c r="B924" s="11"/>
      <c r="G924" s="9"/>
      <c r="H924" s="26"/>
      <c r="I924" s="9"/>
      <c r="J924" s="9"/>
    </row>
    <row r="925" spans="2:10">
      <c r="B925" s="11"/>
      <c r="G925" s="9"/>
      <c r="H925" s="26"/>
      <c r="I925" s="9"/>
      <c r="J925" s="9"/>
    </row>
    <row r="926" spans="2:10">
      <c r="B926" s="11"/>
      <c r="G926" s="9"/>
      <c r="H926" s="26"/>
      <c r="I926" s="9"/>
      <c r="J926" s="9"/>
    </row>
    <row r="927" spans="2:10">
      <c r="B927" s="11"/>
      <c r="G927" s="9"/>
      <c r="H927" s="26"/>
      <c r="I927" s="9"/>
      <c r="J927" s="9"/>
    </row>
    <row r="928" spans="2:10">
      <c r="B928" s="11"/>
      <c r="G928" s="9"/>
      <c r="H928" s="26"/>
      <c r="I928" s="9"/>
      <c r="J928" s="9"/>
    </row>
    <row r="929" spans="2:10">
      <c r="B929" s="11"/>
      <c r="G929" s="9"/>
      <c r="H929" s="26"/>
      <c r="I929" s="9"/>
      <c r="J929" s="9"/>
    </row>
    <row r="930" spans="2:10">
      <c r="B930" s="11"/>
      <c r="G930" s="9"/>
      <c r="H930" s="26"/>
      <c r="I930" s="9"/>
      <c r="J930" s="9"/>
    </row>
    <row r="931" spans="2:10">
      <c r="B931" s="11"/>
      <c r="G931" s="9"/>
      <c r="H931" s="26"/>
      <c r="I931" s="9"/>
      <c r="J931" s="9"/>
    </row>
    <row r="932" spans="2:10">
      <c r="B932" s="11"/>
      <c r="G932" s="9"/>
      <c r="H932" s="26"/>
      <c r="I932" s="9"/>
      <c r="J932" s="9"/>
    </row>
    <row r="933" spans="2:10">
      <c r="B933" s="11"/>
      <c r="G933" s="9"/>
      <c r="H933" s="26"/>
      <c r="I933" s="9"/>
      <c r="J933" s="9"/>
    </row>
    <row r="934" spans="2:10">
      <c r="B934" s="11"/>
      <c r="G934" s="9"/>
      <c r="H934" s="26"/>
      <c r="I934" s="9"/>
      <c r="J934" s="9"/>
    </row>
    <row r="935" spans="2:10">
      <c r="B935" s="11"/>
      <c r="G935" s="9"/>
      <c r="H935" s="26"/>
      <c r="I935" s="9"/>
      <c r="J935" s="9"/>
    </row>
    <row r="936" spans="2:10">
      <c r="B936" s="11"/>
      <c r="G936" s="9"/>
      <c r="H936" s="26"/>
      <c r="I936" s="9"/>
      <c r="J936" s="9"/>
    </row>
    <row r="937" spans="2:10">
      <c r="B937" s="11"/>
      <c r="G937" s="9"/>
      <c r="H937" s="26"/>
      <c r="I937" s="9"/>
      <c r="J937" s="9"/>
    </row>
    <row r="938" spans="2:10">
      <c r="B938" s="11"/>
      <c r="G938" s="9"/>
      <c r="H938" s="26"/>
      <c r="I938" s="9"/>
      <c r="J938" s="9"/>
    </row>
    <row r="939" spans="2:10">
      <c r="B939" s="11"/>
      <c r="G939" s="9"/>
      <c r="H939" s="26"/>
      <c r="I939" s="9"/>
      <c r="J939" s="9"/>
    </row>
    <row r="940" spans="2:10">
      <c r="B940" s="11"/>
      <c r="G940" s="9"/>
      <c r="H940" s="26"/>
      <c r="I940" s="9"/>
      <c r="J940" s="9"/>
    </row>
    <row r="941" spans="2:10">
      <c r="B941" s="11"/>
      <c r="G941" s="9"/>
      <c r="H941" s="26"/>
      <c r="I941" s="9"/>
      <c r="J941" s="9"/>
    </row>
    <row r="942" spans="2:10">
      <c r="B942" s="11"/>
      <c r="G942" s="9"/>
      <c r="H942" s="26"/>
      <c r="I942" s="9"/>
      <c r="J942" s="9"/>
    </row>
    <row r="943" spans="2:10">
      <c r="B943" s="11"/>
      <c r="G943" s="9"/>
      <c r="H943" s="26"/>
      <c r="I943" s="9"/>
      <c r="J943" s="9"/>
    </row>
    <row r="944" spans="2:10">
      <c r="B944" s="11"/>
      <c r="G944" s="9"/>
      <c r="H944" s="26"/>
      <c r="I944" s="9"/>
      <c r="J944" s="9"/>
    </row>
    <row r="945" spans="2:10">
      <c r="B945" s="11"/>
      <c r="G945" s="9"/>
      <c r="H945" s="26"/>
      <c r="I945" s="9"/>
      <c r="J945" s="9"/>
    </row>
    <row r="946" spans="2:10">
      <c r="B946" s="11"/>
      <c r="G946" s="9"/>
      <c r="H946" s="26"/>
      <c r="I946" s="9"/>
      <c r="J946" s="9"/>
    </row>
    <row r="947" spans="2:10">
      <c r="B947" s="11"/>
      <c r="G947" s="9"/>
      <c r="H947" s="26"/>
      <c r="I947" s="9"/>
      <c r="J947" s="9"/>
    </row>
    <row r="948" spans="2:10">
      <c r="B948" s="11"/>
      <c r="G948" s="9"/>
      <c r="H948" s="26"/>
      <c r="I948" s="9"/>
      <c r="J948" s="9"/>
    </row>
    <row r="949" spans="2:10">
      <c r="B949" s="11"/>
      <c r="G949" s="9"/>
      <c r="H949" s="26"/>
      <c r="I949" s="9"/>
      <c r="J949" s="9"/>
    </row>
    <row r="950" spans="2:10">
      <c r="B950" s="11"/>
      <c r="G950" s="9"/>
      <c r="H950" s="26"/>
      <c r="I950" s="9"/>
      <c r="J950" s="9"/>
    </row>
    <row r="951" spans="2:10">
      <c r="B951" s="11"/>
      <c r="G951" s="9"/>
      <c r="H951" s="26"/>
      <c r="I951" s="9"/>
      <c r="J951" s="9"/>
    </row>
    <row r="952" spans="2:10">
      <c r="B952" s="11"/>
      <c r="G952" s="9"/>
      <c r="H952" s="26"/>
      <c r="I952" s="9"/>
      <c r="J952" s="9"/>
    </row>
    <row r="953" spans="2:10">
      <c r="B953" s="11"/>
      <c r="G953" s="9"/>
      <c r="H953" s="26"/>
      <c r="I953" s="9"/>
      <c r="J953" s="9"/>
    </row>
    <row r="954" spans="2:10">
      <c r="B954" s="11"/>
      <c r="G954" s="9"/>
      <c r="H954" s="26"/>
      <c r="I954" s="9"/>
      <c r="J954" s="9"/>
    </row>
    <row r="955" spans="2:10">
      <c r="B955" s="11"/>
      <c r="G955" s="9"/>
      <c r="H955" s="26"/>
      <c r="I955" s="9"/>
      <c r="J955" s="9"/>
    </row>
    <row r="956" spans="2:10">
      <c r="B956" s="11"/>
      <c r="G956" s="9"/>
      <c r="H956" s="26"/>
      <c r="I956" s="9"/>
      <c r="J956" s="9"/>
    </row>
    <row r="957" spans="2:10">
      <c r="B957" s="11"/>
      <c r="G957" s="9"/>
      <c r="H957" s="26"/>
      <c r="I957" s="9"/>
      <c r="J957" s="9"/>
    </row>
    <row r="958" spans="2:10">
      <c r="B958" s="11"/>
      <c r="G958" s="9"/>
      <c r="H958" s="26"/>
      <c r="I958" s="9"/>
      <c r="J958" s="9"/>
    </row>
    <row r="959" spans="2:10">
      <c r="B959" s="11"/>
      <c r="G959" s="9"/>
      <c r="H959" s="26"/>
      <c r="I959" s="9"/>
      <c r="J959" s="9"/>
    </row>
    <row r="960" spans="2:10">
      <c r="B960" s="11"/>
      <c r="G960" s="9"/>
      <c r="H960" s="26"/>
      <c r="I960" s="9"/>
      <c r="J960" s="9"/>
    </row>
    <row r="961" spans="2:10">
      <c r="B961" s="11"/>
      <c r="G961" s="9"/>
      <c r="H961" s="26"/>
      <c r="I961" s="9"/>
      <c r="J961" s="9"/>
    </row>
    <row r="962" spans="2:10">
      <c r="B962" s="11"/>
      <c r="G962" s="9"/>
      <c r="H962" s="26"/>
      <c r="I962" s="9"/>
      <c r="J962" s="9"/>
    </row>
    <row r="963" spans="2:10">
      <c r="B963" s="11"/>
      <c r="G963" s="9"/>
      <c r="H963" s="26"/>
      <c r="I963" s="9"/>
      <c r="J963" s="9"/>
    </row>
    <row r="964" spans="2:10">
      <c r="B964" s="11"/>
      <c r="G964" s="9"/>
      <c r="H964" s="26"/>
      <c r="I964" s="9"/>
      <c r="J964" s="9"/>
    </row>
    <row r="965" spans="2:10">
      <c r="B965" s="11"/>
      <c r="G965" s="9"/>
      <c r="H965" s="26"/>
      <c r="I965" s="9"/>
      <c r="J965" s="9"/>
    </row>
    <row r="966" spans="2:10">
      <c r="B966" s="11"/>
      <c r="G966" s="9"/>
      <c r="H966" s="26"/>
      <c r="I966" s="9"/>
      <c r="J966" s="9"/>
    </row>
    <row r="967" spans="2:10">
      <c r="B967" s="11"/>
      <c r="G967" s="9"/>
      <c r="H967" s="26"/>
      <c r="I967" s="9"/>
      <c r="J967" s="9"/>
    </row>
    <row r="968" spans="2:10">
      <c r="B968" s="11"/>
      <c r="G968" s="9"/>
      <c r="H968" s="26"/>
      <c r="I968" s="9"/>
      <c r="J968" s="9"/>
    </row>
    <row r="969" spans="2:10">
      <c r="B969" s="11"/>
      <c r="G969" s="9"/>
      <c r="H969" s="26"/>
      <c r="I969" s="9"/>
      <c r="J969" s="9"/>
    </row>
    <row r="970" spans="2:10">
      <c r="B970" s="11"/>
      <c r="G970" s="9"/>
      <c r="H970" s="26"/>
      <c r="I970" s="9"/>
      <c r="J970" s="9"/>
    </row>
    <row r="971" spans="2:10">
      <c r="B971" s="11"/>
      <c r="G971" s="9"/>
      <c r="H971" s="26"/>
      <c r="I971" s="9"/>
      <c r="J971" s="9"/>
    </row>
    <row r="972" spans="2:10">
      <c r="B972" s="11"/>
      <c r="G972" s="9"/>
      <c r="H972" s="26"/>
      <c r="I972" s="9"/>
      <c r="J972" s="9"/>
    </row>
    <row r="973" spans="2:10">
      <c r="B973" s="11"/>
      <c r="G973" s="9"/>
      <c r="H973" s="26"/>
      <c r="I973" s="9"/>
      <c r="J973" s="9"/>
    </row>
    <row r="974" spans="2:10">
      <c r="B974" s="11"/>
      <c r="G974" s="9"/>
      <c r="H974" s="26"/>
      <c r="I974" s="9"/>
      <c r="J974" s="9"/>
    </row>
    <row r="975" spans="2:10">
      <c r="B975" s="11"/>
      <c r="G975" s="9"/>
      <c r="H975" s="26"/>
      <c r="I975" s="9"/>
      <c r="J975" s="9"/>
    </row>
    <row r="976" spans="2:10">
      <c r="B976" s="11"/>
      <c r="G976" s="9"/>
      <c r="H976" s="26"/>
      <c r="I976" s="9"/>
      <c r="J976" s="9"/>
    </row>
    <row r="977" spans="2:10">
      <c r="B977" s="11"/>
      <c r="G977" s="9"/>
      <c r="H977" s="26"/>
      <c r="I977" s="9"/>
      <c r="J977" s="9"/>
    </row>
    <row r="978" spans="2:10">
      <c r="B978" s="11"/>
      <c r="G978" s="9"/>
      <c r="H978" s="26"/>
      <c r="I978" s="9"/>
      <c r="J978" s="9"/>
    </row>
    <row r="979" spans="2:10">
      <c r="B979" s="11"/>
      <c r="G979" s="9"/>
      <c r="H979" s="26"/>
      <c r="I979" s="9"/>
      <c r="J979" s="9"/>
    </row>
    <row r="980" spans="2:10">
      <c r="B980" s="11"/>
      <c r="G980" s="9"/>
      <c r="H980" s="26"/>
      <c r="I980" s="9"/>
      <c r="J980" s="9"/>
    </row>
    <row r="981" spans="2:10">
      <c r="B981" s="11"/>
      <c r="G981" s="9"/>
      <c r="H981" s="26"/>
      <c r="I981" s="9"/>
      <c r="J981" s="9"/>
    </row>
    <row r="982" spans="2:10">
      <c r="B982" s="11"/>
      <c r="G982" s="9"/>
      <c r="H982" s="26"/>
      <c r="I982" s="9"/>
      <c r="J982" s="9"/>
    </row>
    <row r="983" spans="2:10">
      <c r="B983" s="11"/>
      <c r="G983" s="9"/>
      <c r="H983" s="26"/>
      <c r="I983" s="9"/>
      <c r="J983" s="9"/>
    </row>
    <row r="984" spans="2:10">
      <c r="B984" s="11"/>
      <c r="G984" s="9"/>
      <c r="H984" s="26"/>
      <c r="I984" s="9"/>
      <c r="J984" s="9"/>
    </row>
    <row r="985" spans="2:10">
      <c r="B985" s="11"/>
      <c r="G985" s="9"/>
      <c r="H985" s="26"/>
      <c r="I985" s="9"/>
      <c r="J985" s="9"/>
    </row>
    <row r="986" spans="2:10">
      <c r="B986" s="11"/>
      <c r="G986" s="9"/>
      <c r="H986" s="26"/>
      <c r="I986" s="9"/>
      <c r="J986" s="9"/>
    </row>
    <row r="987" spans="2:10">
      <c r="B987" s="11"/>
      <c r="G987" s="9"/>
      <c r="H987" s="26"/>
      <c r="I987" s="9"/>
      <c r="J987" s="9"/>
    </row>
    <row r="988" spans="2:10">
      <c r="B988" s="11"/>
      <c r="G988" s="9"/>
      <c r="H988" s="26"/>
      <c r="I988" s="9"/>
      <c r="J988" s="9"/>
    </row>
    <row r="989" spans="2:10">
      <c r="B989" s="11"/>
      <c r="G989" s="9"/>
      <c r="H989" s="26"/>
      <c r="I989" s="9"/>
      <c r="J989" s="9"/>
    </row>
    <row r="990" spans="2:10">
      <c r="B990" s="11"/>
      <c r="G990" s="9"/>
      <c r="H990" s="26"/>
      <c r="I990" s="9"/>
      <c r="J990" s="9"/>
    </row>
    <row r="991" spans="2:10">
      <c r="B991" s="11"/>
      <c r="G991" s="9"/>
      <c r="H991" s="26"/>
      <c r="I991" s="9"/>
      <c r="J991" s="9"/>
    </row>
    <row r="992" spans="2:10">
      <c r="B992" s="11"/>
      <c r="G992" s="9"/>
      <c r="H992" s="26"/>
      <c r="I992" s="9"/>
      <c r="J992" s="9"/>
    </row>
    <row r="993" spans="2:10">
      <c r="B993" s="11"/>
      <c r="G993" s="9"/>
      <c r="H993" s="26"/>
      <c r="I993" s="9"/>
      <c r="J993" s="9"/>
    </row>
    <row r="994" spans="2:10">
      <c r="B994" s="11"/>
      <c r="G994" s="9"/>
      <c r="H994" s="26"/>
      <c r="I994" s="9"/>
      <c r="J994" s="9"/>
    </row>
    <row r="995" spans="2:10">
      <c r="B995" s="11"/>
      <c r="G995" s="9"/>
      <c r="H995" s="26"/>
      <c r="I995" s="9"/>
      <c r="J995" s="9"/>
    </row>
    <row r="996" spans="2:10">
      <c r="B996" s="11"/>
      <c r="G996" s="9"/>
      <c r="H996" s="26"/>
      <c r="I996" s="9"/>
      <c r="J996" s="9"/>
    </row>
    <row r="997" spans="2:10">
      <c r="B997" s="11"/>
      <c r="G997" s="9"/>
      <c r="H997" s="26"/>
      <c r="I997" s="9"/>
      <c r="J997" s="9"/>
    </row>
    <row r="998" spans="2:10">
      <c r="B998" s="11"/>
      <c r="G998" s="9"/>
      <c r="H998" s="26"/>
      <c r="I998" s="9"/>
      <c r="J998" s="9"/>
    </row>
    <row r="999" spans="2:10">
      <c r="B999" s="11"/>
      <c r="G999" s="9"/>
      <c r="H999" s="26"/>
      <c r="I999" s="9"/>
      <c r="J999" s="9"/>
    </row>
    <row r="1000" spans="2:10">
      <c r="B1000" s="11"/>
      <c r="G1000" s="9"/>
      <c r="H1000" s="26"/>
      <c r="I1000" s="9"/>
      <c r="J1000" s="9"/>
    </row>
  </sheetData>
  <sheetProtection algorithmName="SHA-512" hashValue="nMbZ1Q/lTOpejbubLfg4UkZYR6RP/gHfHgKGi4mj5o5Sfl4/FDrQIcxcG+5vMOWzgTzLFMKy7QVdd208eCtkOQ==" saltValue="uLls8S9rDYurXiFyuown1A==" spinCount="100000" sheet="1" objects="1" scenarios="1" selectLockedCells="1"/>
  <mergeCells count="1">
    <mergeCell ref="B3:K3"/>
  </mergeCells>
  <conditionalFormatting sqref="I1:J2 I4:J199">
    <cfRule type="cellIs" dxfId="1" priority="1" operator="equal">
      <formula>0</formula>
    </cfRule>
  </conditionalFormatting>
  <dataValidations count="1">
    <dataValidation type="list" allowBlank="1" showErrorMessage="1" sqref="H5:H199" xr:uid="{00000000-0002-0000-0200-000000000000}">
      <formula1>"21,9,0"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28"/>
  <sheetViews>
    <sheetView showGridLines="0" workbookViewId="0">
      <selection activeCell="F13" sqref="F13"/>
    </sheetView>
  </sheetViews>
  <sheetFormatPr baseColWidth="10" defaultColWidth="12.6640625" defaultRowHeight="13"/>
  <cols>
    <col min="1" max="1" width="2" bestFit="1" customWidth="1"/>
    <col min="2" max="2" width="7.5" customWidth="1"/>
    <col min="3" max="3" width="17.5" customWidth="1"/>
    <col min="4" max="4" width="9.83203125" customWidth="1"/>
    <col min="5" max="5" width="12.1640625" customWidth="1"/>
    <col min="6" max="6" width="11.5" customWidth="1"/>
    <col min="7" max="7" width="13" customWidth="1"/>
    <col min="8" max="8" width="5.33203125" customWidth="1"/>
    <col min="9" max="26" width="11.1640625" customWidth="1"/>
  </cols>
  <sheetData>
    <row r="1" spans="1:8">
      <c r="A1" s="27"/>
      <c r="B1" s="27"/>
      <c r="C1" s="27"/>
      <c r="D1" s="28"/>
      <c r="E1" s="27"/>
      <c r="F1" s="27"/>
      <c r="G1" s="27"/>
      <c r="H1" s="27"/>
    </row>
    <row r="2" spans="1:8">
      <c r="A2" s="29"/>
      <c r="B2" s="29"/>
      <c r="C2" s="29"/>
      <c r="D2" s="30"/>
      <c r="E2" s="29"/>
      <c r="F2" s="29"/>
      <c r="G2" s="29"/>
      <c r="H2" s="29"/>
    </row>
    <row r="3" spans="1:8" ht="63" customHeight="1">
      <c r="A3" s="31"/>
      <c r="B3" s="83" t="str">
        <f>Stamgegevens!C4</f>
        <v>Test</v>
      </c>
      <c r="C3" s="84"/>
      <c r="D3" s="84"/>
      <c r="E3" s="32"/>
      <c r="F3" s="81" t="s">
        <v>74</v>
      </c>
      <c r="G3" s="81"/>
      <c r="H3" s="81"/>
    </row>
    <row r="4" spans="1:8">
      <c r="A4" s="31"/>
      <c r="B4" s="61" t="str">
        <f>Stamgegevens!C5</f>
        <v>Teststraat 1</v>
      </c>
      <c r="C4" s="60"/>
      <c r="D4" s="60"/>
      <c r="E4" s="29" t="s">
        <v>65</v>
      </c>
      <c r="F4" s="61" t="str">
        <f>Stamgegevens!C12</f>
        <v>NL12TEST0123456789</v>
      </c>
      <c r="G4" s="60"/>
      <c r="H4" s="60"/>
    </row>
    <row r="5" spans="1:8">
      <c r="A5" s="31"/>
      <c r="B5" s="62" t="str">
        <f>Stamgegevens!C6&amp;" "&amp;Stamgegevens!C7</f>
        <v>1234AB Dummietown</v>
      </c>
      <c r="C5" s="60"/>
      <c r="D5" s="60"/>
      <c r="E5" s="29" t="s">
        <v>14</v>
      </c>
      <c r="F5" s="63">
        <f>Stamgegevens!C11</f>
        <v>1234567</v>
      </c>
      <c r="G5" s="60"/>
      <c r="H5" s="60"/>
    </row>
    <row r="6" spans="1:8">
      <c r="A6" s="34"/>
      <c r="B6" s="64" t="str">
        <f>Stamgegevens!C10</f>
        <v>011234567789</v>
      </c>
      <c r="C6" s="60"/>
      <c r="D6" s="35"/>
      <c r="E6" s="35" t="s">
        <v>66</v>
      </c>
      <c r="F6" s="65" t="str">
        <f>Stamgegevens!C13</f>
        <v>NL123456789B01</v>
      </c>
      <c r="G6" s="60"/>
      <c r="H6" s="60"/>
    </row>
    <row r="7" spans="1:8">
      <c r="A7" s="34"/>
      <c r="B7" s="36" t="str">
        <f>Stamgegevens!C9</f>
        <v>123@123..nl</v>
      </c>
      <c r="D7" s="35"/>
      <c r="E7" s="35"/>
      <c r="F7" s="35"/>
    </row>
    <row r="8" spans="1:8">
      <c r="A8" s="31"/>
      <c r="B8" s="29"/>
      <c r="C8" s="29"/>
      <c r="D8" s="29"/>
      <c r="E8" s="29"/>
      <c r="F8" s="29"/>
      <c r="G8" s="29"/>
      <c r="H8" s="31"/>
    </row>
    <row r="9" spans="1:8" ht="42">
      <c r="A9" s="34"/>
      <c r="B9" s="66" t="s">
        <v>67</v>
      </c>
      <c r="C9" s="60"/>
      <c r="D9" s="60"/>
      <c r="E9" s="60"/>
      <c r="F9" s="31"/>
      <c r="G9" s="31"/>
      <c r="H9" s="34"/>
    </row>
    <row r="10" spans="1:8" ht="16">
      <c r="A10" s="34"/>
      <c r="B10" s="67"/>
      <c r="C10" s="60"/>
      <c r="D10" s="29"/>
      <c r="E10" s="29"/>
      <c r="F10" s="29"/>
      <c r="G10" s="29"/>
      <c r="H10" s="35"/>
    </row>
    <row r="11" spans="1:8" ht="15">
      <c r="A11" s="34"/>
      <c r="B11" s="68"/>
      <c r="C11" s="60"/>
      <c r="D11" s="69"/>
      <c r="E11" s="60"/>
      <c r="F11" s="69"/>
      <c r="G11" s="60"/>
      <c r="H11" s="34"/>
    </row>
    <row r="12" spans="1:8" ht="17">
      <c r="A12" s="37"/>
      <c r="B12" s="70" t="s">
        <v>68</v>
      </c>
      <c r="C12" s="60"/>
      <c r="D12" s="70" t="s">
        <v>69</v>
      </c>
      <c r="E12" s="60"/>
      <c r="F12" s="70" t="s">
        <v>70</v>
      </c>
      <c r="G12" s="60"/>
      <c r="H12" s="37"/>
    </row>
    <row r="13" spans="1:8">
      <c r="A13" s="34"/>
      <c r="B13" s="65" t="str">
        <f>VLOOKUP(F13,Omzet!C:E,3,FALSE)</f>
        <v>XYZ</v>
      </c>
      <c r="C13" s="60"/>
      <c r="D13" s="77">
        <v>45292</v>
      </c>
      <c r="E13" s="60"/>
      <c r="F13" s="107" t="s">
        <v>58</v>
      </c>
      <c r="G13" s="39"/>
      <c r="H13" s="34"/>
    </row>
    <row r="14" spans="1:8">
      <c r="A14" s="34"/>
      <c r="B14" s="65" t="str">
        <f>VLOOKUP(B13,Klantenoverzicht!A:B,2,FALSE)</f>
        <v>ABC</v>
      </c>
      <c r="C14" s="60"/>
      <c r="D14" s="65"/>
      <c r="E14" s="60"/>
      <c r="F14" s="61"/>
      <c r="G14" s="60"/>
      <c r="H14" s="34"/>
    </row>
    <row r="15" spans="1:8" ht="16">
      <c r="A15" s="34"/>
      <c r="B15" s="65" t="str">
        <f>VLOOKUP(B13,Klantenoverzicht!A:C,3,FALSE)</f>
        <v>987 Test</v>
      </c>
      <c r="C15" s="60"/>
      <c r="D15" s="70" t="s">
        <v>33</v>
      </c>
      <c r="E15" s="60"/>
      <c r="F15" s="38"/>
      <c r="G15" s="38"/>
      <c r="H15" s="34"/>
    </row>
    <row r="16" spans="1:8">
      <c r="A16" s="34"/>
      <c r="B16" s="35" t="str">
        <f>VLOOKUP(B13,Klantenoverzicht!A:D,4,FALSE)</f>
        <v>5678CD</v>
      </c>
      <c r="C16" s="35" t="str">
        <f>VLOOKUP(B13,Klantenoverzicht!A:E,5,FALSE)</f>
        <v>Dummietown</v>
      </c>
      <c r="D16" s="71" t="str">
        <f>VLOOKUP(B13,Klantenoverzicht!A:H,8,FALSE)</f>
        <v>14 dagen</v>
      </c>
      <c r="E16" s="60"/>
      <c r="F16" s="71"/>
      <c r="G16" s="60"/>
      <c r="H16" s="34"/>
    </row>
    <row r="17" spans="1:8">
      <c r="A17" s="31"/>
      <c r="B17" s="72"/>
      <c r="C17" s="73"/>
      <c r="D17" s="72"/>
      <c r="E17" s="73"/>
      <c r="F17" s="72"/>
      <c r="G17" s="73"/>
      <c r="H17" s="31"/>
    </row>
    <row r="18" spans="1:8" ht="16">
      <c r="A18" s="34"/>
      <c r="B18" s="40" t="s">
        <v>52</v>
      </c>
      <c r="C18" s="40"/>
      <c r="D18" s="40"/>
      <c r="F18" s="41" t="s">
        <v>71</v>
      </c>
      <c r="G18" s="41" t="s">
        <v>72</v>
      </c>
      <c r="H18" s="34"/>
    </row>
    <row r="19" spans="1:8">
      <c r="A19" s="78">
        <v>1</v>
      </c>
      <c r="B19" s="42" t="str">
        <f>_xlfn.IFNA(VLOOKUP($F$13&amp;"-"&amp;A19,Omzet!A:F,6,FALSE),"")</f>
        <v>Project ABC</v>
      </c>
      <c r="C19" s="42"/>
      <c r="D19" s="42"/>
      <c r="F19" s="43">
        <f>_xlfn.IFNA(VLOOKUP($F$13&amp;"-"&amp;A19,Omzet!A:H,8,FALSE),"")</f>
        <v>21</v>
      </c>
      <c r="G19" s="82">
        <f>_xlfn.IFNA(VLOOKUP($F$13&amp;"-"&amp;A19,Omzet!A:H,7,FALSE),"")</f>
        <v>100</v>
      </c>
      <c r="H19" s="34"/>
    </row>
    <row r="20" spans="1:8" ht="16" customHeight="1">
      <c r="A20" s="78">
        <v>2</v>
      </c>
      <c r="B20" s="42" t="str">
        <f>_xlfn.IFNA(VLOOKUP($F$13&amp;"-"&amp;A20,Omzet!A:F,6,FALSE),"")</f>
        <v>Kilometers</v>
      </c>
      <c r="C20" s="42"/>
      <c r="D20" s="42"/>
      <c r="F20" s="43">
        <f>_xlfn.IFNA(VLOOKUP($F$13&amp;"-"&amp;A20,Omzet!A:H,8,FALSE),"")</f>
        <v>9</v>
      </c>
      <c r="G20" s="82">
        <f>_xlfn.IFNA(VLOOKUP($F$13&amp;"-"&amp;A20,Omzet!A:H,7,FALSE),"")</f>
        <v>50</v>
      </c>
      <c r="H20" s="44"/>
    </row>
    <row r="21" spans="1:8" ht="18">
      <c r="A21" s="78">
        <v>3</v>
      </c>
      <c r="B21" s="42" t="str">
        <f>_xlfn.IFNA(VLOOKUP($F$13&amp;"-"&amp;A21,Omzet!A:F,6,FALSE),"")</f>
        <v/>
      </c>
      <c r="C21" s="42"/>
      <c r="D21" s="42"/>
      <c r="F21" s="43" t="str">
        <f>_xlfn.IFNA(VLOOKUP($F$13&amp;"-"&amp;A21,Omzet!A:H,8,FALSE),"")</f>
        <v/>
      </c>
      <c r="G21" s="82" t="str">
        <f>_xlfn.IFNA(VLOOKUP($F$13&amp;"-"&amp;A21,Omzet!A:H,7,FALSE),"")</f>
        <v/>
      </c>
      <c r="H21" s="44"/>
    </row>
    <row r="22" spans="1:8">
      <c r="A22" s="78">
        <v>4</v>
      </c>
      <c r="B22" s="42" t="str">
        <f>_xlfn.IFNA(VLOOKUP($F$13&amp;"-"&amp;A22,Omzet!A:F,6,FALSE),"")</f>
        <v/>
      </c>
      <c r="C22" s="33"/>
      <c r="D22" s="33"/>
      <c r="F22" s="43" t="str">
        <f>_xlfn.IFNA(VLOOKUP($F$13&amp;"-"&amp;A22,Omzet!A:H,8,FALSE),"")</f>
        <v/>
      </c>
      <c r="G22" s="82" t="str">
        <f>_xlfn.IFNA(VLOOKUP($F$13&amp;"-"&amp;A22,Omzet!A:H,7,FALSE),"")</f>
        <v/>
      </c>
      <c r="H22" s="34"/>
    </row>
    <row r="23" spans="1:8">
      <c r="A23" s="78">
        <v>5</v>
      </c>
      <c r="B23" s="45" t="str">
        <f>_xlfn.IFNA(VLOOKUP($F$13&amp;"-"&amp;A23,Omzet!A:F,6,FALSE),"")</f>
        <v/>
      </c>
      <c r="C23" s="45"/>
      <c r="D23" s="45"/>
      <c r="E23" s="45"/>
      <c r="F23" s="45" t="str">
        <f>_xlfn.IFNA(VLOOKUP($F$13&amp;"-"&amp;A23,Omzet!A:H,8,FALSE),"")</f>
        <v/>
      </c>
      <c r="G23" s="45" t="str">
        <f>_xlfn.IFNA(VLOOKUP($F$13&amp;"-"&amp;A23,Omzet!A:H,7,FALSE),"")</f>
        <v/>
      </c>
      <c r="H23" s="34"/>
    </row>
    <row r="24" spans="1:8">
      <c r="A24" s="31"/>
      <c r="B24" s="46"/>
      <c r="C24" s="74"/>
      <c r="D24" s="60"/>
      <c r="E24" s="60"/>
      <c r="F24" s="48" t="s">
        <v>73</v>
      </c>
      <c r="G24" s="49">
        <f>SUM(G19:G23)</f>
        <v>150</v>
      </c>
      <c r="H24" s="31"/>
    </row>
    <row r="25" spans="1:8">
      <c r="A25" s="31"/>
      <c r="B25" s="50"/>
      <c r="C25" s="47"/>
      <c r="D25" s="47"/>
      <c r="F25" s="51" t="s">
        <v>75</v>
      </c>
      <c r="G25" s="52">
        <f>SUMIF(F19:F23,21,G19:G23)*0.21</f>
        <v>21</v>
      </c>
      <c r="H25" s="31"/>
    </row>
    <row r="26" spans="1:8" ht="13" customHeight="1">
      <c r="A26" s="53"/>
      <c r="B26" s="54"/>
      <c r="C26" s="55"/>
      <c r="D26" s="55"/>
      <c r="F26" s="51" t="s">
        <v>76</v>
      </c>
      <c r="G26" s="52">
        <f>SUMIF(F19:F23,9,G19:G23)*0.09</f>
        <v>4.5</v>
      </c>
      <c r="H26" s="53"/>
    </row>
    <row r="27" spans="1:8" ht="26">
      <c r="A27" s="53"/>
      <c r="B27" s="54"/>
      <c r="C27" s="56"/>
      <c r="D27" s="56"/>
      <c r="E27" s="57"/>
      <c r="F27" s="75">
        <f>SUM(G24:G26)</f>
        <v>175.5</v>
      </c>
      <c r="G27" s="76"/>
      <c r="H27" s="53"/>
    </row>
    <row r="28" spans="1:8" ht="23">
      <c r="A28" s="35"/>
      <c r="B28" s="58"/>
      <c r="C28" s="35"/>
      <c r="D28" s="35"/>
      <c r="E28" s="35"/>
      <c r="F28" s="35"/>
      <c r="G28" s="35"/>
      <c r="H28" s="35"/>
    </row>
  </sheetData>
  <sheetProtection algorithmName="SHA-512" hashValue="rergLZtZfJ8IqM/tJxSi8JUuZOlQerSQpiiEH0wUX/PrBsSCFHxDKhFW76yhmimO5BJQYGfrL1vfYrFbQhCD5w==" saltValue="F+s+K9w2T1IfMwZmkhGB+A==" spinCount="100000" sheet="1" objects="1" scenarios="1" selectLockedCells="1"/>
  <mergeCells count="30">
    <mergeCell ref="B15:C15"/>
    <mergeCell ref="F3:H3"/>
    <mergeCell ref="B12:C12"/>
    <mergeCell ref="B13:C13"/>
    <mergeCell ref="D13:E13"/>
    <mergeCell ref="B14:C14"/>
    <mergeCell ref="D14:E14"/>
    <mergeCell ref="B17:C17"/>
    <mergeCell ref="D17:E17"/>
    <mergeCell ref="F17:G17"/>
    <mergeCell ref="C24:E24"/>
    <mergeCell ref="F27:G27"/>
    <mergeCell ref="D12:E12"/>
    <mergeCell ref="F12:G12"/>
    <mergeCell ref="D15:E15"/>
    <mergeCell ref="D16:E16"/>
    <mergeCell ref="F16:G16"/>
    <mergeCell ref="F14:G14"/>
    <mergeCell ref="B6:C6"/>
    <mergeCell ref="F6:H6"/>
    <mergeCell ref="B9:E9"/>
    <mergeCell ref="B10:C10"/>
    <mergeCell ref="B11:C11"/>
    <mergeCell ref="D11:E11"/>
    <mergeCell ref="F11:G11"/>
    <mergeCell ref="B3:D3"/>
    <mergeCell ref="B4:D4"/>
    <mergeCell ref="F4:H4"/>
    <mergeCell ref="B5:D5"/>
    <mergeCell ref="F5:H5"/>
  </mergeCell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Omzet!$C$5:$C$199</xm:f>
          </x14:formula1>
          <xm:sqref>F13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How To</vt:lpstr>
      <vt:lpstr>Stamgegevens</vt:lpstr>
      <vt:lpstr>Klantenoverzicht</vt:lpstr>
      <vt:lpstr>Omzet</vt:lpstr>
      <vt:lpstr>Factuur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Elke Barte | Finance en Zo</cp:lastModifiedBy>
  <dcterms:created xsi:type="dcterms:W3CDTF">2024-05-04T19:07:15Z</dcterms:created>
  <dcterms:modified xsi:type="dcterms:W3CDTF">2024-05-04T19:07:15Z</dcterms:modified>
</cp:coreProperties>
</file>